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ikta\Desktop\Елена\"/>
    </mc:Choice>
  </mc:AlternateContent>
  <bookViews>
    <workbookView xWindow="0" yWindow="0" windowWidth="28800" windowHeight="11310" activeTab="1"/>
  </bookViews>
  <sheets>
    <sheet name="1-4 кл 1 неделя с ценами" sheetId="1" r:id="rId1"/>
    <sheet name="1-4 кл 2 нед с ценами" sheetId="2" r:id="rId2"/>
  </sheets>
  <definedNames>
    <definedName name="_xlnm.Print_Area" localSheetId="0">'1-4 кл 1 неделя с ценами'!$A$1:$M$87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0" i="2" l="1"/>
  <c r="J79" i="2"/>
  <c r="H79" i="2"/>
  <c r="F79" i="2"/>
  <c r="D79" i="2"/>
  <c r="M62" i="2"/>
  <c r="K61" i="2"/>
  <c r="I61" i="2"/>
  <c r="G61" i="2"/>
  <c r="E61" i="2"/>
  <c r="M49" i="2"/>
  <c r="M34" i="2"/>
  <c r="M21" i="2"/>
  <c r="K20" i="2"/>
  <c r="I20" i="2"/>
  <c r="G20" i="2"/>
  <c r="E20" i="2"/>
  <c r="M85" i="1"/>
  <c r="L84" i="1"/>
  <c r="J84" i="1"/>
  <c r="H84" i="1"/>
  <c r="E84" i="1"/>
  <c r="M72" i="1"/>
  <c r="L71" i="1"/>
  <c r="J71" i="1"/>
  <c r="H71" i="1"/>
  <c r="E71" i="1"/>
  <c r="M58" i="1"/>
  <c r="L57" i="1"/>
  <c r="J57" i="1"/>
  <c r="H57" i="1"/>
  <c r="E57" i="1"/>
  <c r="M44" i="1"/>
  <c r="D43" i="1"/>
  <c r="M19" i="1"/>
  <c r="L18" i="1"/>
  <c r="J18" i="1"/>
  <c r="H18" i="1"/>
  <c r="E18" i="1"/>
</calcChain>
</file>

<file path=xl/sharedStrings.xml><?xml version="1.0" encoding="utf-8"?>
<sst xmlns="http://schemas.openxmlformats.org/spreadsheetml/2006/main" count="218" uniqueCount="67">
  <si>
    <t xml:space="preserve">Примерное меню и пищевая ценность приготовляемых блюд </t>
  </si>
  <si>
    <t>Рацион: Школьное меню                              День: Понедельник</t>
  </si>
  <si>
    <t>Возраст : с 7 до 11 лет                                       Неделя-1</t>
  </si>
  <si>
    <t>№</t>
  </si>
  <si>
    <t>Прием пищи, наименование блюда</t>
  </si>
  <si>
    <t>Масса порции</t>
  </si>
  <si>
    <t>Пищевые вещества (г)</t>
  </si>
  <si>
    <t>Энер.</t>
  </si>
  <si>
    <t>Цена</t>
  </si>
  <si>
    <t>рец.</t>
  </si>
  <si>
    <t>Б</t>
  </si>
  <si>
    <t>Ж</t>
  </si>
  <si>
    <t>У</t>
  </si>
  <si>
    <t>цен.(ккал)</t>
  </si>
  <si>
    <t xml:space="preserve">Завтрак  </t>
  </si>
  <si>
    <t>Каша пшеничная ( полтавская) молочная вязкая</t>
  </si>
  <si>
    <t>200/5</t>
  </si>
  <si>
    <t>Сок фруктовый</t>
  </si>
  <si>
    <t xml:space="preserve">Чай с  сахаром </t>
  </si>
  <si>
    <t>Хлеб пшеничный обогащенный йодированным белком   ( для детей дошкольного и школьного возраста)</t>
  </si>
  <si>
    <t>Масса порций</t>
  </si>
  <si>
    <t xml:space="preserve">Итого за Завтрак </t>
  </si>
  <si>
    <t xml:space="preserve">Итого цена за день                                                       </t>
  </si>
  <si>
    <t>Рацион: Школьное меню                              День: Вторник</t>
  </si>
  <si>
    <t>Возраст :с 7 до 11 лет                                       Неделя-1</t>
  </si>
  <si>
    <t>цен. (ккал)</t>
  </si>
  <si>
    <t xml:space="preserve">Биточки мясные с томатным соусом </t>
  </si>
  <si>
    <t>50/40</t>
  </si>
  <si>
    <t xml:space="preserve">Макаронные изделия отварные с маслом </t>
  </si>
  <si>
    <t xml:space="preserve">Чай с сахаром </t>
  </si>
  <si>
    <t xml:space="preserve">Итого за Завтрак  </t>
  </si>
  <si>
    <t>Итого цена за день</t>
  </si>
  <si>
    <t>Рацион: Школьное меню                              День: Среда</t>
  </si>
  <si>
    <t>Энер. цен.(ккал)</t>
  </si>
  <si>
    <t xml:space="preserve">Рыба, тушенная с овощами  или котлета из рыбы </t>
  </si>
  <si>
    <t>Картофельное пюре</t>
  </si>
  <si>
    <t>Рацион: Школьное меню                              День: Четверг</t>
  </si>
  <si>
    <t xml:space="preserve">Котлеты куриные </t>
  </si>
  <si>
    <t>50/20</t>
  </si>
  <si>
    <t>22,0</t>
  </si>
  <si>
    <t>Компот из  смеси сухофруктов</t>
  </si>
  <si>
    <t>Хлеб пшеничный обогащенный йодированным белком( для детей дошкольного и школьного возраста)</t>
  </si>
  <si>
    <t>Рацион: Школьное меню                              День: Пятница</t>
  </si>
  <si>
    <t>Энер. цен. (ккал)</t>
  </si>
  <si>
    <t>Суп-лапша домашняя с курицей</t>
  </si>
  <si>
    <t>5,06</t>
  </si>
  <si>
    <t>Печенье сахарное</t>
  </si>
  <si>
    <t xml:space="preserve">                                                     Примерное меню и пищевая ценность приготовляемых блюд </t>
  </si>
  <si>
    <t>Возраст : с 7 до 11 лет                                       Неделя-2</t>
  </si>
  <si>
    <t>Каша пшенная молочная  с маслом</t>
  </si>
  <si>
    <t>150/5</t>
  </si>
  <si>
    <t>Чай с сахаром</t>
  </si>
  <si>
    <t xml:space="preserve">Тефтели из говядины с томатным соусом </t>
  </si>
  <si>
    <t>Макаронные изделия отварные</t>
  </si>
  <si>
    <t xml:space="preserve">Чай с молоком </t>
  </si>
  <si>
    <t>Энерге-</t>
  </si>
  <si>
    <t>тическая ценность (ккал)</t>
  </si>
  <si>
    <t xml:space="preserve">Плов из мяса птицы </t>
  </si>
  <si>
    <t>Хлеб пшеничный обогащенный йодированным белком ( для детей дошкольного и школьного возраста)</t>
  </si>
  <si>
    <t>Макаронные изделия отварные с сыром</t>
  </si>
  <si>
    <t xml:space="preserve">Масса порций </t>
  </si>
  <si>
    <t>Каша манная молочная жидкая</t>
  </si>
  <si>
    <t>180/5</t>
  </si>
  <si>
    <t>Суп куллама с птицей</t>
  </si>
  <si>
    <t>Чай с  молоком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</si>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</sst>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5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5" fillId="0" borderId="11" xfId="0" applyFont="1" applyBorder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/>
    </xf>
    <xf numFmtId="0" fontId="3" fillId="0" borderId="3" xfId="0" applyFont="1" applyBorder="1" applyAlignment="1">
      <alignment horizontal="left" vertical="center" indent="1"/>
    </xf>
    <xf numFmtId="0" fontId="3" fillId="0" borderId="4" xfId="0" applyFont="1" applyBorder="1" applyAlignment="1">
      <alignment horizontal="left" vertical="center" indent="1"/>
    </xf>
    <xf numFmtId="0" fontId="5" fillId="0" borderId="15" xfId="0" applyFont="1" applyBorder="1"/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5" fillId="0" borderId="24" xfId="0" applyFont="1" applyBorder="1"/>
    <xf numFmtId="2" fontId="4" fillId="0" borderId="15" xfId="0" applyNumberFormat="1" applyFont="1" applyBorder="1" applyAlignment="1">
      <alignment horizontal="center"/>
    </xf>
    <xf numFmtId="0" fontId="4" fillId="0" borderId="25" xfId="0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3" fillId="0" borderId="17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2" fontId="3" fillId="0" borderId="15" xfId="0" applyNumberFormat="1" applyFont="1" applyBorder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indent="1"/>
    </xf>
    <xf numFmtId="2" fontId="5" fillId="0" borderId="24" xfId="0" applyNumberFormat="1" applyFont="1" applyBorder="1" applyAlignment="1">
      <alignment horizontal="center"/>
    </xf>
    <xf numFmtId="0" fontId="4" fillId="0" borderId="34" xfId="0" applyFont="1" applyBorder="1" applyAlignment="1">
      <alignment horizontal="center" vertical="center"/>
    </xf>
    <xf numFmtId="0" fontId="4" fillId="0" borderId="25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/>
    <xf numFmtId="0" fontId="3" fillId="0" borderId="5" xfId="0" applyFont="1" applyBorder="1"/>
    <xf numFmtId="0" fontId="0" fillId="0" borderId="15" xfId="0" applyBorder="1"/>
    <xf numFmtId="0" fontId="0" fillId="0" borderId="4" xfId="0" applyBorder="1"/>
    <xf numFmtId="0" fontId="0" fillId="0" borderId="3" xfId="0" applyBorder="1"/>
    <xf numFmtId="0" fontId="0" fillId="0" borderId="5" xfId="0" applyBorder="1"/>
    <xf numFmtId="0" fontId="0" fillId="0" borderId="5" xfId="0" applyBorder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0" fillId="0" borderId="0" xfId="0" applyBorder="1"/>
    <xf numFmtId="0" fontId="4" fillId="0" borderId="29" xfId="0" applyFont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5" xfId="0" applyBorder="1" applyAlignment="1">
      <alignment vertical="center" wrapText="1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49" fontId="5" fillId="0" borderId="24" xfId="0" applyNumberFormat="1" applyFont="1" applyBorder="1" applyAlignment="1">
      <alignment horizontal="center"/>
    </xf>
    <xf numFmtId="0" fontId="3" fillId="0" borderId="25" xfId="0" applyFont="1" applyBorder="1" applyAlignment="1">
      <alignment vertical="center" wrapText="1"/>
    </xf>
    <xf numFmtId="0" fontId="3" fillId="0" borderId="25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3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5" xfId="0" applyNumberFormat="1" applyBorder="1" applyAlignment="1">
      <alignment horizontal="center" vertical="center" wrapText="1"/>
    </xf>
    <xf numFmtId="0" fontId="4" fillId="0" borderId="12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31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 wrapText="1"/>
    </xf>
    <xf numFmtId="0" fontId="4" fillId="0" borderId="15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0" fillId="0" borderId="4" xfId="0" applyBorder="1" applyAlignment="1">
      <alignment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6" fillId="0" borderId="0" xfId="0" applyFont="1"/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38" xfId="0" applyBorder="1" applyAlignment="1">
      <alignment vertical="center" wrapText="1"/>
    </xf>
    <xf numFmtId="2" fontId="1" fillId="0" borderId="15" xfId="0" applyNumberFormat="1" applyFont="1" applyBorder="1" applyAlignment="1">
      <alignment horizontal="center" vertical="center" wrapText="1"/>
    </xf>
    <xf numFmtId="0" fontId="7" fillId="0" borderId="3" xfId="0" applyFont="1" applyBorder="1"/>
    <xf numFmtId="0" fontId="7" fillId="0" borderId="5" xfId="0" applyFont="1" applyBorder="1"/>
    <xf numFmtId="0" fontId="0" fillId="0" borderId="3" xfId="0" applyBorder="1" applyAlignment="1">
      <alignment vertical="top"/>
    </xf>
    <xf numFmtId="0" fontId="0" fillId="0" borderId="5" xfId="0" applyBorder="1" applyAlignment="1">
      <alignment vertical="top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1"/>
    </xf>
    <xf numFmtId="0" fontId="2" fillId="0" borderId="0" xfId="0" applyFont="1"/>
    <xf numFmtId="0" fontId="2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2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2" fontId="0" fillId="0" borderId="0" xfId="0" applyNumberFormat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2"/>
  <sheetViews>
    <sheetView topLeftCell="A80" zoomScaleNormal="100" zoomScaleSheetLayoutView="96" workbookViewId="0">
      <selection activeCell="M80" sqref="M80"/>
    </sheetView>
  </sheetViews>
  <sheetFormatPr defaultRowHeight="15" x14ac:dyDescent="0.25"/>
  <cols>
    <col min="1" max="1" width="21.7109375" customWidth="1"/>
    <col min="2" max="2" width="74.28515625" customWidth="1"/>
    <col min="3" max="3" width="15.140625" customWidth="1"/>
    <col min="4" max="4" width="7.42578125" hidden="1" customWidth="1"/>
    <col min="5" max="5" width="12.7109375" customWidth="1"/>
    <col min="6" max="6" width="0.5703125" customWidth="1"/>
    <col min="7" max="7" width="2" hidden="1" customWidth="1"/>
    <col min="8" max="8" width="11.42578125" customWidth="1"/>
    <col min="9" max="9" width="0.140625" hidden="1" customWidth="1"/>
    <col min="10" max="10" width="11.42578125" customWidth="1"/>
    <col min="11" max="11" width="15.42578125" hidden="1" customWidth="1"/>
    <col min="12" max="12" width="11.5703125" customWidth="1"/>
  </cols>
  <sheetData>
    <row r="1" spans="1:13" ht="50.2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3" ht="15.75" x14ac:dyDescent="0.25">
      <c r="A2" s="2"/>
      <c r="B2" s="2"/>
      <c r="C2" s="2"/>
      <c r="D2" s="2"/>
      <c r="E2" s="3"/>
      <c r="F2" s="3"/>
      <c r="G2" s="3"/>
      <c r="H2" s="3"/>
      <c r="I2" s="3"/>
      <c r="J2" s="3"/>
      <c r="K2" s="3"/>
      <c r="L2" s="3"/>
    </row>
    <row r="3" spans="1:13" ht="15.75" x14ac:dyDescent="0.25">
      <c r="A3" s="2"/>
      <c r="B3" s="2"/>
      <c r="C3" s="2"/>
      <c r="D3" s="2"/>
      <c r="E3" s="3"/>
      <c r="F3" s="3"/>
      <c r="G3" s="3"/>
      <c r="H3" s="3"/>
      <c r="I3" s="3"/>
      <c r="J3" s="3"/>
      <c r="K3" s="3"/>
      <c r="L3" s="3"/>
    </row>
    <row r="4" spans="1:13" ht="14.25" customHeight="1" x14ac:dyDescent="0.25">
      <c r="A4" s="2"/>
      <c r="B4" s="2"/>
      <c r="C4" s="2"/>
      <c r="D4" s="2"/>
      <c r="E4" s="3"/>
      <c r="F4" s="3"/>
      <c r="G4" s="3"/>
      <c r="H4" s="3"/>
      <c r="I4" s="3"/>
      <c r="J4" s="3"/>
      <c r="K4" s="3"/>
      <c r="L4" s="3"/>
    </row>
    <row r="5" spans="1:13" ht="15.75" hidden="1" x14ac:dyDescent="0.25">
      <c r="A5" s="2"/>
      <c r="B5" s="2"/>
      <c r="C5" s="2"/>
      <c r="D5" s="2"/>
      <c r="E5" s="3"/>
      <c r="F5" s="3"/>
      <c r="G5" s="3"/>
      <c r="H5" s="3"/>
      <c r="I5" s="3"/>
      <c r="J5" s="3"/>
      <c r="K5" s="3"/>
      <c r="L5" s="3"/>
    </row>
    <row r="6" spans="1:13" ht="28.5" customHeight="1" x14ac:dyDescent="0.25">
      <c r="A6" s="2" t="s">
        <v>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3" ht="22.5" customHeight="1" thickBot="1" x14ac:dyDescent="0.3">
      <c r="A7" s="4" t="s">
        <v>2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1:13" ht="17.25" customHeight="1" thickBot="1" x14ac:dyDescent="0.3">
      <c r="A8" s="5" t="s">
        <v>3</v>
      </c>
      <c r="B8" s="6" t="s">
        <v>4</v>
      </c>
      <c r="C8" s="6" t="s">
        <v>5</v>
      </c>
      <c r="D8" s="7" t="s">
        <v>6</v>
      </c>
      <c r="E8" s="8"/>
      <c r="F8" s="8"/>
      <c r="G8" s="8"/>
      <c r="H8" s="8"/>
      <c r="I8" s="8"/>
      <c r="J8" s="9"/>
      <c r="K8" s="10" t="s">
        <v>7</v>
      </c>
      <c r="L8" s="11"/>
      <c r="M8" s="12" t="s">
        <v>8</v>
      </c>
    </row>
    <row r="9" spans="1:13" ht="13.5" customHeight="1" thickBot="1" x14ac:dyDescent="0.3">
      <c r="A9" s="13" t="s">
        <v>9</v>
      </c>
      <c r="B9" s="14"/>
      <c r="C9" s="14"/>
      <c r="D9" s="7" t="s">
        <v>10</v>
      </c>
      <c r="E9" s="8"/>
      <c r="F9" s="9"/>
      <c r="G9" s="7" t="s">
        <v>11</v>
      </c>
      <c r="H9" s="9"/>
      <c r="I9" s="7" t="s">
        <v>12</v>
      </c>
      <c r="J9" s="9"/>
      <c r="K9" s="15" t="s">
        <v>13</v>
      </c>
      <c r="L9" s="16"/>
      <c r="M9" s="17"/>
    </row>
    <row r="10" spans="1:13" ht="16.5" thickBot="1" x14ac:dyDescent="0.3">
      <c r="A10" s="18">
        <v>1</v>
      </c>
      <c r="B10" s="19">
        <v>2</v>
      </c>
      <c r="C10" s="19">
        <v>3</v>
      </c>
      <c r="D10" s="20">
        <v>4</v>
      </c>
      <c r="E10" s="21"/>
      <c r="F10" s="22"/>
      <c r="G10" s="20">
        <v>5</v>
      </c>
      <c r="H10" s="22"/>
      <c r="I10" s="20">
        <v>6</v>
      </c>
      <c r="J10" s="22"/>
      <c r="K10" s="23">
        <v>7</v>
      </c>
      <c r="L10" s="24"/>
      <c r="M10" s="25">
        <v>8</v>
      </c>
    </row>
    <row r="11" spans="1:13" ht="16.5" thickBot="1" x14ac:dyDescent="0.3">
      <c r="A11" s="26" t="s">
        <v>14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8"/>
    </row>
    <row r="12" spans="1:13" ht="18.75" customHeight="1" thickBot="1" x14ac:dyDescent="0.3">
      <c r="A12" s="29">
        <v>302</v>
      </c>
      <c r="B12" s="30" t="s">
        <v>15</v>
      </c>
      <c r="C12" s="31" t="s">
        <v>16</v>
      </c>
      <c r="D12" s="32">
        <v>8</v>
      </c>
      <c r="E12" s="33"/>
      <c r="F12" s="34"/>
      <c r="G12" s="32">
        <v>8</v>
      </c>
      <c r="H12" s="34"/>
      <c r="I12" s="32">
        <v>40.799999999999997</v>
      </c>
      <c r="J12" s="34"/>
      <c r="K12" s="32">
        <v>268</v>
      </c>
      <c r="L12" s="33"/>
      <c r="M12" s="35">
        <v>34.200000000000003</v>
      </c>
    </row>
    <row r="13" spans="1:13" ht="16.5" hidden="1" thickBot="1" x14ac:dyDescent="0.3">
      <c r="A13" s="29"/>
      <c r="B13" s="30"/>
      <c r="C13" s="31"/>
      <c r="D13" s="36"/>
      <c r="E13" s="37"/>
      <c r="F13" s="38"/>
      <c r="G13" s="36"/>
      <c r="H13" s="38"/>
      <c r="I13" s="36"/>
      <c r="J13" s="38"/>
      <c r="K13" s="36"/>
      <c r="L13" s="37"/>
      <c r="M13" s="39"/>
    </row>
    <row r="14" spans="1:13" ht="20.25" customHeight="1" thickBot="1" x14ac:dyDescent="0.3">
      <c r="A14" s="29"/>
      <c r="B14" s="30" t="s">
        <v>17</v>
      </c>
      <c r="C14" s="31">
        <v>200</v>
      </c>
      <c r="D14" s="36">
        <v>0</v>
      </c>
      <c r="E14" s="37"/>
      <c r="F14" s="38"/>
      <c r="G14" s="36">
        <v>0</v>
      </c>
      <c r="H14" s="38"/>
      <c r="I14" s="36">
        <v>20</v>
      </c>
      <c r="J14" s="38"/>
      <c r="K14" s="36">
        <v>80</v>
      </c>
      <c r="L14" s="37"/>
      <c r="M14" s="40">
        <v>21</v>
      </c>
    </row>
    <row r="15" spans="1:13" ht="17.25" customHeight="1" thickBot="1" x14ac:dyDescent="0.3">
      <c r="A15" s="29">
        <v>686</v>
      </c>
      <c r="B15" s="30" t="s">
        <v>18</v>
      </c>
      <c r="C15" s="41">
        <v>200</v>
      </c>
      <c r="D15" s="36">
        <v>0.06</v>
      </c>
      <c r="E15" s="37"/>
      <c r="F15" s="38"/>
      <c r="G15" s="36">
        <v>0.01</v>
      </c>
      <c r="H15" s="38"/>
      <c r="I15" s="36">
        <v>10.19</v>
      </c>
      <c r="J15" s="38"/>
      <c r="K15" s="36">
        <v>42.28</v>
      </c>
      <c r="L15" s="37"/>
      <c r="M15" s="35">
        <v>5.0599999999999996</v>
      </c>
    </row>
    <row r="16" spans="1:13" ht="31.5" customHeight="1" thickBot="1" x14ac:dyDescent="0.3">
      <c r="A16" s="29">
        <v>3</v>
      </c>
      <c r="B16" s="42" t="s">
        <v>19</v>
      </c>
      <c r="C16" s="43">
        <v>50</v>
      </c>
      <c r="D16" s="24">
        <v>4</v>
      </c>
      <c r="E16" s="24"/>
      <c r="F16" s="44"/>
      <c r="G16" s="45">
        <v>0.6</v>
      </c>
      <c r="H16" s="44"/>
      <c r="I16" s="45">
        <v>33</v>
      </c>
      <c r="J16" s="44"/>
      <c r="K16" s="45">
        <v>142.5</v>
      </c>
      <c r="L16" s="24"/>
      <c r="M16" s="46">
        <v>4.74</v>
      </c>
    </row>
    <row r="17" spans="1:13" ht="29.25" customHeight="1" thickBot="1" x14ac:dyDescent="0.3">
      <c r="A17" s="29"/>
      <c r="B17" s="47" t="s">
        <v>20</v>
      </c>
      <c r="C17" s="48">
        <v>655</v>
      </c>
      <c r="D17" s="36"/>
      <c r="E17" s="37"/>
      <c r="F17" s="38"/>
      <c r="G17" s="36"/>
      <c r="H17" s="38"/>
      <c r="I17" s="36"/>
      <c r="J17" s="49"/>
      <c r="K17" s="36"/>
      <c r="L17" s="37"/>
      <c r="M17" s="46"/>
    </row>
    <row r="18" spans="1:13" ht="20.25" customHeight="1" thickBot="1" x14ac:dyDescent="0.3">
      <c r="A18" s="50" t="s">
        <v>21</v>
      </c>
      <c r="B18" s="51"/>
      <c r="C18" s="51"/>
      <c r="D18" s="52"/>
      <c r="E18" s="53">
        <f>D16+D15+D14+D13+D12</f>
        <v>12.059999999999999</v>
      </c>
      <c r="F18" s="54"/>
      <c r="G18" s="55"/>
      <c r="H18" s="53">
        <f>G16+G15+G14+G13+G12</f>
        <v>8.61</v>
      </c>
      <c r="I18" s="54"/>
      <c r="J18" s="56">
        <f>I16+I15+I14+I13+I12</f>
        <v>103.99</v>
      </c>
      <c r="K18" s="57"/>
      <c r="L18" s="58">
        <f>K16+K15+K14+K13+K12</f>
        <v>532.78</v>
      </c>
      <c r="M18" s="35"/>
    </row>
    <row r="19" spans="1:13" ht="27.75" customHeight="1" thickBot="1" x14ac:dyDescent="0.3">
      <c r="A19" s="59" t="s">
        <v>22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1"/>
      <c r="M19" s="62">
        <f>SUM(M12:M16)</f>
        <v>65</v>
      </c>
    </row>
    <row r="20" spans="1:13" ht="48.75" customHeight="1" x14ac:dyDescent="0.25">
      <c r="A20" s="2" t="s">
        <v>23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15.75" hidden="1" x14ac:dyDescent="0.25">
      <c r="A21" s="63"/>
      <c r="B21" s="63"/>
      <c r="C21" s="63"/>
      <c r="D21" s="63"/>
      <c r="E21" s="3"/>
      <c r="F21" s="3"/>
      <c r="G21" s="3"/>
      <c r="H21" s="3"/>
      <c r="I21" s="3"/>
      <c r="J21" s="3"/>
      <c r="K21" s="3"/>
      <c r="L21" s="3"/>
    </row>
    <row r="22" spans="1:13" ht="15.75" hidden="1" x14ac:dyDescent="0.25">
      <c r="A22" s="63"/>
      <c r="B22" s="63"/>
      <c r="C22" s="63"/>
      <c r="D22" s="63"/>
      <c r="E22" s="3"/>
      <c r="F22" s="3"/>
      <c r="G22" s="3"/>
      <c r="H22" s="3"/>
      <c r="I22" s="3"/>
      <c r="J22" s="3"/>
      <c r="K22" s="3"/>
      <c r="L22" s="3"/>
    </row>
    <row r="23" spans="1:13" ht="15.75" hidden="1" x14ac:dyDescent="0.25">
      <c r="A23" s="63"/>
      <c r="B23" s="63"/>
      <c r="C23" s="63"/>
      <c r="D23" s="63"/>
      <c r="E23" s="3"/>
      <c r="F23" s="3"/>
      <c r="G23" s="3"/>
      <c r="H23" s="3"/>
      <c r="I23" s="3"/>
      <c r="J23" s="3"/>
      <c r="K23" s="3"/>
      <c r="L23" s="3"/>
    </row>
    <row r="24" spans="1:13" ht="15.75" hidden="1" x14ac:dyDescent="0.25">
      <c r="A24" s="63"/>
      <c r="B24" s="63"/>
      <c r="C24" s="63"/>
      <c r="D24" s="63"/>
      <c r="E24" s="3"/>
      <c r="F24" s="3"/>
      <c r="G24" s="3"/>
      <c r="H24" s="3"/>
      <c r="I24" s="3"/>
      <c r="J24" s="3"/>
      <c r="K24" s="3"/>
      <c r="L24" s="3"/>
    </row>
    <row r="25" spans="1:13" ht="15.75" hidden="1" x14ac:dyDescent="0.25">
      <c r="A25" s="63"/>
      <c r="B25" s="63"/>
      <c r="C25" s="63"/>
      <c r="D25" s="63"/>
      <c r="E25" s="3"/>
      <c r="F25" s="3"/>
      <c r="G25" s="3"/>
      <c r="H25" s="3"/>
      <c r="I25" s="3"/>
      <c r="J25" s="3"/>
      <c r="K25" s="3"/>
      <c r="L25" s="3"/>
    </row>
    <row r="26" spans="1:13" ht="15.75" hidden="1" x14ac:dyDescent="0.25">
      <c r="A26" s="63"/>
      <c r="B26" s="63"/>
      <c r="C26" s="63"/>
      <c r="D26" s="63"/>
      <c r="E26" s="3"/>
      <c r="F26" s="3"/>
      <c r="G26" s="3"/>
      <c r="H26" s="3"/>
      <c r="I26" s="3"/>
      <c r="J26" s="3"/>
      <c r="K26" s="3"/>
      <c r="L26" s="3"/>
    </row>
    <row r="27" spans="1:13" ht="18.75" hidden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3"/>
    </row>
    <row r="28" spans="1:13" s="2" customFormat="1" ht="15.75" hidden="1" customHeight="1" x14ac:dyDescent="0.25"/>
    <row r="29" spans="1:13" s="2" customFormat="1" ht="62.25" hidden="1" customHeight="1" x14ac:dyDescent="0.25"/>
    <row r="30" spans="1:13" s="2" customFormat="1" ht="16.5" hidden="1" customHeight="1" x14ac:dyDescent="0.25"/>
    <row r="31" spans="1:13" s="2" customFormat="1" ht="15.75" hidden="1" customHeight="1" x14ac:dyDescent="0.25"/>
    <row r="32" spans="1:13" s="2" customFormat="1" ht="15.75" hidden="1" customHeight="1" x14ac:dyDescent="0.25"/>
    <row r="33" spans="1:13" ht="18.75" customHeight="1" thickBot="1" x14ac:dyDescent="0.3">
      <c r="A33" s="4" t="s">
        <v>24</v>
      </c>
      <c r="B33" s="4"/>
      <c r="C33" s="4"/>
      <c r="D33" s="4"/>
      <c r="F33" s="65"/>
      <c r="G33" s="65"/>
      <c r="H33" s="65"/>
      <c r="I33" s="65"/>
      <c r="J33" s="65"/>
      <c r="K33" s="65"/>
      <c r="L33" s="65"/>
      <c r="M33" s="65"/>
    </row>
    <row r="34" spans="1:13" ht="21.75" customHeight="1" thickBot="1" x14ac:dyDescent="0.3">
      <c r="A34" s="5" t="s">
        <v>3</v>
      </c>
      <c r="B34" s="6" t="s">
        <v>4</v>
      </c>
      <c r="C34" s="6" t="s">
        <v>5</v>
      </c>
      <c r="D34" s="7" t="s">
        <v>6</v>
      </c>
      <c r="E34" s="8"/>
      <c r="F34" s="8"/>
      <c r="G34" s="8"/>
      <c r="H34" s="8"/>
      <c r="I34" s="8"/>
      <c r="J34" s="9"/>
      <c r="K34" s="66" t="s">
        <v>7</v>
      </c>
      <c r="L34" s="67"/>
      <c r="M34" s="12" t="s">
        <v>8</v>
      </c>
    </row>
    <row r="35" spans="1:13" ht="16.5" thickBot="1" x14ac:dyDescent="0.3">
      <c r="A35" s="13" t="s">
        <v>9</v>
      </c>
      <c r="B35" s="14"/>
      <c r="C35" s="14"/>
      <c r="D35" s="7" t="s">
        <v>10</v>
      </c>
      <c r="E35" s="8"/>
      <c r="F35" s="9"/>
      <c r="G35" s="7" t="s">
        <v>11</v>
      </c>
      <c r="H35" s="9"/>
      <c r="I35" s="7" t="s">
        <v>12</v>
      </c>
      <c r="J35" s="9"/>
      <c r="K35" s="68" t="s">
        <v>25</v>
      </c>
      <c r="L35" s="69"/>
      <c r="M35" s="17"/>
    </row>
    <row r="36" spans="1:13" ht="16.5" customHeight="1" thickBot="1" x14ac:dyDescent="0.3">
      <c r="A36" s="18">
        <v>1</v>
      </c>
      <c r="B36" s="19">
        <v>2</v>
      </c>
      <c r="C36" s="19">
        <v>3</v>
      </c>
      <c r="D36" s="20">
        <v>4</v>
      </c>
      <c r="E36" s="21"/>
      <c r="F36" s="22"/>
      <c r="G36" s="20">
        <v>5</v>
      </c>
      <c r="H36" s="22"/>
      <c r="I36" s="20">
        <v>6</v>
      </c>
      <c r="J36" s="22"/>
      <c r="K36" s="23">
        <v>7</v>
      </c>
      <c r="L36" s="70"/>
      <c r="M36" s="25">
        <v>8</v>
      </c>
    </row>
    <row r="37" spans="1:13" ht="16.5" thickBot="1" x14ac:dyDescent="0.3">
      <c r="A37" s="26" t="s">
        <v>14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71"/>
      <c r="M37" s="28"/>
    </row>
    <row r="38" spans="1:13" ht="18" customHeight="1" thickBot="1" x14ac:dyDescent="0.3">
      <c r="A38" s="29">
        <v>98</v>
      </c>
      <c r="B38" s="30" t="s">
        <v>26</v>
      </c>
      <c r="C38" s="31" t="s">
        <v>27</v>
      </c>
      <c r="D38" s="32">
        <v>9.9700000000000006</v>
      </c>
      <c r="E38" s="33"/>
      <c r="F38" s="34"/>
      <c r="G38" s="32">
        <v>11.9</v>
      </c>
      <c r="H38" s="34"/>
      <c r="I38" s="32">
        <v>8.8699999999999992</v>
      </c>
      <c r="J38" s="34"/>
      <c r="K38" s="32">
        <v>182.53</v>
      </c>
      <c r="L38" s="34"/>
      <c r="M38" s="35">
        <v>40.200000000000003</v>
      </c>
    </row>
    <row r="39" spans="1:13" ht="18" customHeight="1" thickBot="1" x14ac:dyDescent="0.3">
      <c r="A39" s="29">
        <v>212</v>
      </c>
      <c r="B39" s="30" t="s">
        <v>28</v>
      </c>
      <c r="C39" s="31">
        <v>150</v>
      </c>
      <c r="D39" s="36">
        <v>5.82</v>
      </c>
      <c r="E39" s="37"/>
      <c r="F39" s="38"/>
      <c r="G39" s="36">
        <v>4.3099999999999996</v>
      </c>
      <c r="H39" s="38"/>
      <c r="I39" s="36">
        <v>37.08</v>
      </c>
      <c r="J39" s="38"/>
      <c r="K39" s="36">
        <v>210.5</v>
      </c>
      <c r="L39" s="38"/>
      <c r="M39" s="72">
        <v>15</v>
      </c>
    </row>
    <row r="40" spans="1:13" ht="16.5" customHeight="1" thickBot="1" x14ac:dyDescent="0.3">
      <c r="A40" s="29">
        <v>685</v>
      </c>
      <c r="B40" s="30" t="s">
        <v>29</v>
      </c>
      <c r="C40" s="31">
        <v>200</v>
      </c>
      <c r="D40" s="36">
        <v>0</v>
      </c>
      <c r="E40" s="37"/>
      <c r="F40" s="38"/>
      <c r="G40" s="36">
        <v>0</v>
      </c>
      <c r="H40" s="38"/>
      <c r="I40" s="36">
        <v>9.98</v>
      </c>
      <c r="J40" s="38"/>
      <c r="K40" s="36">
        <v>39.9</v>
      </c>
      <c r="L40" s="38"/>
      <c r="M40" s="35">
        <v>5.0599999999999996</v>
      </c>
    </row>
    <row r="41" spans="1:13" ht="37.5" customHeight="1" thickBot="1" x14ac:dyDescent="0.3">
      <c r="A41" s="73">
        <v>3</v>
      </c>
      <c r="B41" s="74" t="s">
        <v>19</v>
      </c>
      <c r="C41" s="41">
        <v>50</v>
      </c>
      <c r="D41" s="45">
        <v>4</v>
      </c>
      <c r="E41" s="24"/>
      <c r="F41" s="44"/>
      <c r="G41" s="45">
        <v>0.6</v>
      </c>
      <c r="H41" s="44"/>
      <c r="I41" s="45">
        <v>33</v>
      </c>
      <c r="J41" s="44"/>
      <c r="K41" s="45">
        <v>142.5</v>
      </c>
      <c r="L41" s="44"/>
      <c r="M41" s="35">
        <v>4.74</v>
      </c>
    </row>
    <row r="42" spans="1:13" ht="16.5" customHeight="1" thickBot="1" x14ac:dyDescent="0.3">
      <c r="A42" s="43"/>
      <c r="B42" s="75" t="s">
        <v>20</v>
      </c>
      <c r="C42" s="76">
        <v>490</v>
      </c>
      <c r="D42" s="20"/>
      <c r="E42" s="21"/>
      <c r="F42" s="22"/>
      <c r="G42" s="20"/>
      <c r="H42" s="22"/>
      <c r="I42" s="20"/>
      <c r="J42" s="22"/>
      <c r="K42" s="20"/>
      <c r="L42" s="22"/>
      <c r="M42" s="46"/>
    </row>
    <row r="43" spans="1:13" ht="20.25" customHeight="1" thickBot="1" x14ac:dyDescent="0.3">
      <c r="A43" s="59" t="s">
        <v>30</v>
      </c>
      <c r="B43" s="60"/>
      <c r="C43" s="77"/>
      <c r="D43" s="78">
        <f>D42+D41+D40+D39+D38</f>
        <v>19.79</v>
      </c>
      <c r="E43" s="79"/>
      <c r="F43" s="80"/>
      <c r="G43" s="78">
        <v>16.809999999999999</v>
      </c>
      <c r="H43" s="80"/>
      <c r="I43" s="78">
        <v>88.93</v>
      </c>
      <c r="J43" s="80"/>
      <c r="K43" s="78">
        <v>575.42999999999995</v>
      </c>
      <c r="L43" s="80"/>
      <c r="M43" s="46"/>
    </row>
    <row r="44" spans="1:13" ht="21.75" customHeight="1" thickBot="1" x14ac:dyDescent="0.3">
      <c r="A44" s="81" t="s">
        <v>31</v>
      </c>
      <c r="B44" s="82"/>
      <c r="C44" s="83"/>
      <c r="D44" s="84"/>
      <c r="E44" s="85"/>
      <c r="F44" s="86"/>
      <c r="G44" s="84"/>
      <c r="H44" s="83"/>
      <c r="I44" s="84"/>
      <c r="J44" s="83"/>
      <c r="K44" s="84"/>
      <c r="L44" s="87"/>
      <c r="M44" s="62">
        <f>SUM(M38:M43)</f>
        <v>65</v>
      </c>
    </row>
    <row r="45" spans="1:13" s="90" customFormat="1" ht="57" customHeight="1" x14ac:dyDescent="0.25">
      <c r="A45" s="88" t="s">
        <v>32</v>
      </c>
      <c r="B45" s="88"/>
      <c r="C45" s="88"/>
      <c r="D45" s="88"/>
      <c r="E45" s="88"/>
      <c r="F45" s="88"/>
      <c r="G45" s="88"/>
      <c r="H45" s="88"/>
      <c r="I45" s="88"/>
      <c r="J45" s="88"/>
      <c r="K45" s="88"/>
      <c r="L45" s="88"/>
      <c r="M45" s="89"/>
    </row>
    <row r="46" spans="1:13" ht="20.25" customHeight="1" thickBot="1" x14ac:dyDescent="0.3">
      <c r="A46" s="88" t="s">
        <v>2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3"/>
    </row>
    <row r="47" spans="1:13" s="90" customFormat="1" ht="15.75" customHeight="1" thickBot="1" x14ac:dyDescent="0.3">
      <c r="A47" s="5" t="s">
        <v>3</v>
      </c>
      <c r="B47" s="6" t="s">
        <v>4</v>
      </c>
      <c r="C47" s="6" t="s">
        <v>5</v>
      </c>
      <c r="D47" s="7" t="s">
        <v>6</v>
      </c>
      <c r="E47" s="8"/>
      <c r="F47" s="8"/>
      <c r="G47" s="8"/>
      <c r="H47" s="8"/>
      <c r="I47" s="8"/>
      <c r="J47" s="9"/>
      <c r="K47" s="66" t="s">
        <v>33</v>
      </c>
      <c r="L47" s="67"/>
      <c r="M47" s="12" t="s">
        <v>8</v>
      </c>
    </row>
    <row r="48" spans="1:13" ht="15.75" customHeight="1" thickBot="1" x14ac:dyDescent="0.3">
      <c r="A48" s="13" t="s">
        <v>9</v>
      </c>
      <c r="B48" s="14"/>
      <c r="C48" s="14"/>
      <c r="D48" s="7" t="s">
        <v>10</v>
      </c>
      <c r="E48" s="8"/>
      <c r="F48" s="9"/>
      <c r="G48" s="7" t="s">
        <v>11</v>
      </c>
      <c r="H48" s="9"/>
      <c r="I48" s="7" t="s">
        <v>12</v>
      </c>
      <c r="J48" s="9"/>
      <c r="K48" s="68"/>
      <c r="L48" s="69"/>
      <c r="M48" s="17"/>
    </row>
    <row r="49" spans="1:13" ht="15" customHeight="1" thickBot="1" x14ac:dyDescent="0.3">
      <c r="A49" s="18">
        <v>1</v>
      </c>
      <c r="B49" s="19">
        <v>2</v>
      </c>
      <c r="C49" s="19">
        <v>3</v>
      </c>
      <c r="D49" s="20">
        <v>4</v>
      </c>
      <c r="E49" s="21"/>
      <c r="F49" s="22"/>
      <c r="G49" s="20">
        <v>5</v>
      </c>
      <c r="H49" s="22"/>
      <c r="I49" s="20">
        <v>6</v>
      </c>
      <c r="J49" s="22"/>
      <c r="K49" s="23">
        <v>7</v>
      </c>
      <c r="L49" s="70"/>
      <c r="M49" s="25">
        <v>8</v>
      </c>
    </row>
    <row r="50" spans="1:13" ht="15" customHeight="1" thickBot="1" x14ac:dyDescent="0.3">
      <c r="A50" s="26" t="s">
        <v>14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71"/>
      <c r="M50" s="28"/>
    </row>
    <row r="51" spans="1:13" ht="15" customHeight="1" thickBot="1" x14ac:dyDescent="0.3">
      <c r="A51" s="29">
        <v>54</v>
      </c>
      <c r="B51" s="30" t="s">
        <v>34</v>
      </c>
      <c r="C51" s="31" t="s">
        <v>27</v>
      </c>
      <c r="D51" s="32">
        <v>10.18</v>
      </c>
      <c r="E51" s="33"/>
      <c r="F51" s="34"/>
      <c r="G51" s="32">
        <v>7.78</v>
      </c>
      <c r="H51" s="34"/>
      <c r="I51" s="32">
        <v>2.17</v>
      </c>
      <c r="J51" s="34"/>
      <c r="K51" s="32">
        <v>119.99</v>
      </c>
      <c r="L51" s="34"/>
      <c r="M51" s="35">
        <v>33.14</v>
      </c>
    </row>
    <row r="52" spans="1:13" ht="15" customHeight="1" thickBot="1" x14ac:dyDescent="0.3">
      <c r="A52" s="29">
        <v>512</v>
      </c>
      <c r="B52" s="30" t="s">
        <v>35</v>
      </c>
      <c r="C52" s="31">
        <v>150</v>
      </c>
      <c r="D52" s="36">
        <v>3.79</v>
      </c>
      <c r="E52" s="37"/>
      <c r="F52" s="38"/>
      <c r="G52" s="36">
        <v>6.54</v>
      </c>
      <c r="H52" s="38"/>
      <c r="I52" s="36">
        <v>38.96</v>
      </c>
      <c r="J52" s="38"/>
      <c r="K52" s="36">
        <v>229.69</v>
      </c>
      <c r="L52" s="38"/>
      <c r="M52" s="72">
        <v>19</v>
      </c>
    </row>
    <row r="53" spans="1:13" ht="16.5" customHeight="1" thickBot="1" x14ac:dyDescent="0.3">
      <c r="A53" s="29">
        <v>685</v>
      </c>
      <c r="B53" s="30" t="s">
        <v>29</v>
      </c>
      <c r="C53" s="31">
        <v>200</v>
      </c>
      <c r="D53" s="36">
        <v>0</v>
      </c>
      <c r="E53" s="37"/>
      <c r="F53" s="38"/>
      <c r="G53" s="36">
        <v>0</v>
      </c>
      <c r="H53" s="38"/>
      <c r="I53" s="36">
        <v>9.98</v>
      </c>
      <c r="J53" s="38"/>
      <c r="K53" s="36">
        <v>39.9</v>
      </c>
      <c r="L53" s="38"/>
      <c r="M53" s="35">
        <v>5.0599999999999996</v>
      </c>
    </row>
    <row r="54" spans="1:13" ht="15" hidden="1" customHeight="1" x14ac:dyDescent="0.25">
      <c r="A54" s="29"/>
      <c r="B54" s="30"/>
      <c r="C54" s="31"/>
      <c r="D54" s="36"/>
      <c r="E54" s="37"/>
      <c r="F54" s="38"/>
      <c r="G54" s="36"/>
      <c r="H54" s="38"/>
      <c r="I54" s="36"/>
      <c r="J54" s="38"/>
      <c r="K54" s="36"/>
      <c r="L54" s="38"/>
      <c r="M54" s="35">
        <v>3.06</v>
      </c>
    </row>
    <row r="55" spans="1:13" ht="29.25" customHeight="1" thickBot="1" x14ac:dyDescent="0.3">
      <c r="A55" s="29">
        <v>3</v>
      </c>
      <c r="B55" s="30" t="s">
        <v>19</v>
      </c>
      <c r="C55" s="31">
        <v>50</v>
      </c>
      <c r="D55" s="36">
        <v>4</v>
      </c>
      <c r="E55" s="37"/>
      <c r="F55" s="38"/>
      <c r="G55" s="36">
        <v>0.6</v>
      </c>
      <c r="H55" s="38"/>
      <c r="I55" s="36">
        <v>33</v>
      </c>
      <c r="J55" s="38"/>
      <c r="K55" s="36">
        <v>143</v>
      </c>
      <c r="L55" s="38"/>
      <c r="M55" s="46">
        <v>4.74</v>
      </c>
    </row>
    <row r="56" spans="1:13" ht="15.75" customHeight="1" thickBot="1" x14ac:dyDescent="0.3">
      <c r="A56" s="29"/>
      <c r="B56" s="47" t="s">
        <v>20</v>
      </c>
      <c r="C56" s="48">
        <v>490</v>
      </c>
      <c r="D56" s="36"/>
      <c r="E56" s="37"/>
      <c r="F56" s="38"/>
      <c r="G56" s="36"/>
      <c r="H56" s="38"/>
      <c r="I56" s="36"/>
      <c r="J56" s="49"/>
      <c r="K56" s="91"/>
      <c r="L56" s="49"/>
      <c r="M56" s="46"/>
    </row>
    <row r="57" spans="1:13" ht="21" customHeight="1" thickBot="1" x14ac:dyDescent="0.3">
      <c r="A57" s="92" t="s">
        <v>21</v>
      </c>
      <c r="B57" s="93"/>
      <c r="C57" s="93"/>
      <c r="D57" s="94"/>
      <c r="E57" s="95">
        <f>D55+D53+D52+D51</f>
        <v>17.97</v>
      </c>
      <c r="F57" s="96"/>
      <c r="G57" s="97"/>
      <c r="H57" s="95">
        <f>G55+G53+G52+G51</f>
        <v>14.92</v>
      </c>
      <c r="I57" s="96"/>
      <c r="J57" s="78">
        <f>I55+I53+I52+I51</f>
        <v>84.11</v>
      </c>
      <c r="K57" s="80"/>
      <c r="L57" s="98">
        <f>K55+K53+K52+K51</f>
        <v>532.58000000000004</v>
      </c>
      <c r="M57" s="99"/>
    </row>
    <row r="58" spans="1:13" ht="26.25" customHeight="1" thickBot="1" x14ac:dyDescent="0.3">
      <c r="A58" s="81" t="s">
        <v>31</v>
      </c>
      <c r="B58" s="82"/>
      <c r="C58" s="83"/>
      <c r="D58" s="84"/>
      <c r="E58" s="85"/>
      <c r="F58" s="86"/>
      <c r="G58" s="84"/>
      <c r="H58" s="83"/>
      <c r="I58" s="84"/>
      <c r="J58" s="83"/>
      <c r="K58" s="84"/>
      <c r="L58" s="87"/>
      <c r="M58" s="62">
        <f>SUM(M51:M57)</f>
        <v>65</v>
      </c>
    </row>
    <row r="59" spans="1:13" ht="53.25" customHeight="1" x14ac:dyDescent="0.25">
      <c r="A59" s="2" t="s">
        <v>36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3"/>
    </row>
    <row r="60" spans="1:13" ht="22.5" customHeight="1" thickBot="1" x14ac:dyDescent="0.3">
      <c r="A60" s="88" t="s">
        <v>2</v>
      </c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3"/>
    </row>
    <row r="61" spans="1:13" ht="16.5" customHeight="1" thickBot="1" x14ac:dyDescent="0.3">
      <c r="A61" s="5" t="s">
        <v>3</v>
      </c>
      <c r="B61" s="6" t="s">
        <v>4</v>
      </c>
      <c r="C61" s="6" t="s">
        <v>5</v>
      </c>
      <c r="D61" s="7" t="s">
        <v>6</v>
      </c>
      <c r="E61" s="8"/>
      <c r="F61" s="8"/>
      <c r="G61" s="8"/>
      <c r="H61" s="8"/>
      <c r="I61" s="8"/>
      <c r="J61" s="9"/>
      <c r="K61" s="66" t="s">
        <v>33</v>
      </c>
      <c r="L61" s="67"/>
      <c r="M61" s="12" t="s">
        <v>8</v>
      </c>
    </row>
    <row r="62" spans="1:13" ht="15.75" customHeight="1" thickBot="1" x14ac:dyDescent="0.3">
      <c r="A62" s="13" t="s">
        <v>9</v>
      </c>
      <c r="B62" s="14"/>
      <c r="C62" s="14"/>
      <c r="D62" s="7" t="s">
        <v>10</v>
      </c>
      <c r="E62" s="8"/>
      <c r="F62" s="9"/>
      <c r="G62" s="7" t="s">
        <v>11</v>
      </c>
      <c r="H62" s="9"/>
      <c r="I62" s="7" t="s">
        <v>12</v>
      </c>
      <c r="J62" s="9"/>
      <c r="K62" s="68"/>
      <c r="L62" s="69"/>
      <c r="M62" s="17"/>
    </row>
    <row r="63" spans="1:13" ht="15.75" customHeight="1" thickBot="1" x14ac:dyDescent="0.3">
      <c r="A63" s="18">
        <v>1</v>
      </c>
      <c r="B63" s="19">
        <v>2</v>
      </c>
      <c r="C63" s="19">
        <v>3</v>
      </c>
      <c r="D63" s="20">
        <v>4</v>
      </c>
      <c r="E63" s="21"/>
      <c r="F63" s="22"/>
      <c r="G63" s="20">
        <v>5</v>
      </c>
      <c r="H63" s="22"/>
      <c r="I63" s="20">
        <v>6</v>
      </c>
      <c r="J63" s="22"/>
      <c r="K63" s="23">
        <v>7</v>
      </c>
      <c r="L63" s="70"/>
      <c r="M63" s="25">
        <v>8</v>
      </c>
    </row>
    <row r="64" spans="1:13" ht="15.75" customHeight="1" thickBot="1" x14ac:dyDescent="0.3">
      <c r="A64" s="100" t="s">
        <v>14</v>
      </c>
      <c r="B64" s="101"/>
      <c r="C64" s="101"/>
      <c r="D64" s="101"/>
      <c r="E64" s="101"/>
      <c r="F64" s="101"/>
      <c r="G64" s="101"/>
      <c r="H64" s="101"/>
      <c r="I64" s="101"/>
      <c r="J64" s="101"/>
      <c r="K64" s="101"/>
      <c r="L64" s="102"/>
      <c r="M64" s="28"/>
    </row>
    <row r="65" spans="1:13" ht="15.75" customHeight="1" thickBot="1" x14ac:dyDescent="0.3">
      <c r="A65" s="43">
        <v>205</v>
      </c>
      <c r="B65" s="42" t="s">
        <v>37</v>
      </c>
      <c r="C65" s="18" t="s">
        <v>38</v>
      </c>
      <c r="D65" s="20">
        <v>9</v>
      </c>
      <c r="E65" s="21"/>
      <c r="F65" s="22"/>
      <c r="G65" s="20">
        <v>12.75</v>
      </c>
      <c r="H65" s="22"/>
      <c r="I65" s="20">
        <v>9.25</v>
      </c>
      <c r="J65" s="22"/>
      <c r="K65" s="20">
        <v>189</v>
      </c>
      <c r="L65" s="22"/>
      <c r="M65" s="35">
        <v>35.26</v>
      </c>
    </row>
    <row r="66" spans="1:13" ht="15.75" hidden="1" customHeight="1" x14ac:dyDescent="0.25">
      <c r="A66" s="29"/>
      <c r="B66" s="30"/>
      <c r="C66" s="31"/>
      <c r="D66" s="32"/>
      <c r="E66" s="33"/>
      <c r="F66" s="34"/>
      <c r="G66" s="32"/>
      <c r="H66" s="34"/>
      <c r="I66" s="32"/>
      <c r="J66" s="34"/>
      <c r="K66" s="32"/>
      <c r="L66" s="34"/>
      <c r="M66" s="103" t="s">
        <v>39</v>
      </c>
    </row>
    <row r="67" spans="1:13" ht="15.75" customHeight="1" thickBot="1" x14ac:dyDescent="0.3">
      <c r="A67" s="29">
        <v>212</v>
      </c>
      <c r="B67" s="30" t="s">
        <v>28</v>
      </c>
      <c r="C67" s="31">
        <v>150</v>
      </c>
      <c r="D67" s="36">
        <v>5.82</v>
      </c>
      <c r="E67" s="37"/>
      <c r="F67" s="38"/>
      <c r="G67" s="36">
        <v>4.3099999999999996</v>
      </c>
      <c r="H67" s="38"/>
      <c r="I67" s="36">
        <v>37.08</v>
      </c>
      <c r="J67" s="38"/>
      <c r="K67" s="36">
        <v>210.5</v>
      </c>
      <c r="L67" s="38"/>
      <c r="M67" s="40">
        <v>15</v>
      </c>
    </row>
    <row r="68" spans="1:13" ht="15.75" customHeight="1" thickBot="1" x14ac:dyDescent="0.3">
      <c r="A68" s="29">
        <v>296</v>
      </c>
      <c r="B68" s="30" t="s">
        <v>40</v>
      </c>
      <c r="C68" s="31">
        <v>200</v>
      </c>
      <c r="D68" s="36">
        <v>1</v>
      </c>
      <c r="E68" s="37"/>
      <c r="F68" s="38"/>
      <c r="G68" s="36">
        <v>0.04</v>
      </c>
      <c r="H68" s="38"/>
      <c r="I68" s="36">
        <v>27.4</v>
      </c>
      <c r="J68" s="38"/>
      <c r="K68" s="36">
        <v>110</v>
      </c>
      <c r="L68" s="38"/>
      <c r="M68" s="40">
        <v>10</v>
      </c>
    </row>
    <row r="69" spans="1:13" ht="30.75" customHeight="1" thickBot="1" x14ac:dyDescent="0.3">
      <c r="A69" s="29">
        <v>3</v>
      </c>
      <c r="B69" s="30" t="s">
        <v>41</v>
      </c>
      <c r="C69" s="31">
        <v>50</v>
      </c>
      <c r="D69" s="36">
        <v>4</v>
      </c>
      <c r="E69" s="37"/>
      <c r="F69" s="38"/>
      <c r="G69" s="36">
        <v>0.6</v>
      </c>
      <c r="H69" s="38"/>
      <c r="I69" s="36">
        <v>33</v>
      </c>
      <c r="J69" s="38"/>
      <c r="K69" s="36">
        <v>143</v>
      </c>
      <c r="L69" s="38"/>
      <c r="M69" s="46">
        <v>4.74</v>
      </c>
    </row>
    <row r="70" spans="1:13" ht="15.75" customHeight="1" thickBot="1" x14ac:dyDescent="0.3">
      <c r="A70" s="73"/>
      <c r="B70" s="104" t="s">
        <v>20</v>
      </c>
      <c r="C70" s="105">
        <v>460</v>
      </c>
      <c r="D70" s="91"/>
      <c r="E70" s="106"/>
      <c r="F70" s="49"/>
      <c r="G70" s="91"/>
      <c r="H70" s="49"/>
      <c r="I70" s="91"/>
      <c r="J70" s="49"/>
      <c r="K70" s="91"/>
      <c r="L70" s="49"/>
      <c r="M70" s="46"/>
    </row>
    <row r="71" spans="1:13" ht="23.25" customHeight="1" thickBot="1" x14ac:dyDescent="0.3">
      <c r="A71" s="59" t="s">
        <v>30</v>
      </c>
      <c r="B71" s="60"/>
      <c r="C71" s="60"/>
      <c r="D71" s="61"/>
      <c r="E71" s="78">
        <f>D69+D68+D67+D66</f>
        <v>10.82</v>
      </c>
      <c r="F71" s="79"/>
      <c r="G71" s="107"/>
      <c r="H71" s="108">
        <f>G69+G68+G67+G66+G65</f>
        <v>17.7</v>
      </c>
      <c r="I71" s="79"/>
      <c r="J71" s="78">
        <f>I69+I68+I67+I66+I65</f>
        <v>106.72999999999999</v>
      </c>
      <c r="K71" s="80"/>
      <c r="L71" s="98">
        <f>K69+K68+K67+K66+K65</f>
        <v>652.5</v>
      </c>
      <c r="M71" s="99"/>
    </row>
    <row r="72" spans="1:13" s="90" customFormat="1" ht="27" customHeight="1" thickBot="1" x14ac:dyDescent="0.3">
      <c r="A72" s="81" t="s">
        <v>31</v>
      </c>
      <c r="B72" s="82"/>
      <c r="C72" s="83"/>
      <c r="D72" s="84"/>
      <c r="E72" s="85"/>
      <c r="F72" s="86"/>
      <c r="G72" s="84"/>
      <c r="H72" s="83"/>
      <c r="I72" s="84"/>
      <c r="J72" s="83"/>
      <c r="K72" s="84"/>
      <c r="L72" s="87"/>
      <c r="M72" s="62">
        <f>SUM(M65:M69)</f>
        <v>65</v>
      </c>
    </row>
    <row r="73" spans="1:13" ht="48" customHeight="1" x14ac:dyDescent="0.25">
      <c r="A73" s="88" t="s">
        <v>42</v>
      </c>
      <c r="B73" s="88"/>
      <c r="C73" s="88"/>
      <c r="D73" s="88"/>
      <c r="E73" s="88"/>
      <c r="F73" s="88"/>
      <c r="G73" s="88"/>
      <c r="H73" s="88"/>
      <c r="I73" s="88"/>
      <c r="J73" s="88"/>
      <c r="K73" s="88"/>
      <c r="L73" s="88"/>
      <c r="M73" s="3"/>
    </row>
    <row r="74" spans="1:13" ht="22.5" customHeight="1" thickBot="1" x14ac:dyDescent="0.3">
      <c r="A74" s="88" t="s">
        <v>2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3"/>
    </row>
    <row r="75" spans="1:13" ht="15" customHeight="1" thickBot="1" x14ac:dyDescent="0.3">
      <c r="A75" s="5" t="s">
        <v>3</v>
      </c>
      <c r="B75" s="6" t="s">
        <v>4</v>
      </c>
      <c r="C75" s="6" t="s">
        <v>5</v>
      </c>
      <c r="D75" s="7" t="s">
        <v>6</v>
      </c>
      <c r="E75" s="8"/>
      <c r="F75" s="8"/>
      <c r="G75" s="8"/>
      <c r="H75" s="8"/>
      <c r="I75" s="8"/>
      <c r="J75" s="9"/>
      <c r="K75" s="66" t="s">
        <v>43</v>
      </c>
      <c r="L75" s="67"/>
      <c r="M75" s="12" t="s">
        <v>8</v>
      </c>
    </row>
    <row r="76" spans="1:13" ht="15" customHeight="1" thickBot="1" x14ac:dyDescent="0.3">
      <c r="A76" s="13" t="s">
        <v>9</v>
      </c>
      <c r="B76" s="14"/>
      <c r="C76" s="14"/>
      <c r="D76" s="7" t="s">
        <v>10</v>
      </c>
      <c r="E76" s="8"/>
      <c r="F76" s="9"/>
      <c r="G76" s="7" t="s">
        <v>11</v>
      </c>
      <c r="H76" s="9"/>
      <c r="I76" s="7" t="s">
        <v>12</v>
      </c>
      <c r="J76" s="9"/>
      <c r="K76" s="68"/>
      <c r="L76" s="69"/>
      <c r="M76" s="17"/>
    </row>
    <row r="77" spans="1:13" ht="15" customHeight="1" thickBot="1" x14ac:dyDescent="0.3">
      <c r="A77" s="18">
        <v>1</v>
      </c>
      <c r="B77" s="19">
        <v>2</v>
      </c>
      <c r="C77" s="19">
        <v>3</v>
      </c>
      <c r="D77" s="20">
        <v>4</v>
      </c>
      <c r="E77" s="21"/>
      <c r="F77" s="22"/>
      <c r="G77" s="20">
        <v>5</v>
      </c>
      <c r="H77" s="22"/>
      <c r="I77" s="20">
        <v>6</v>
      </c>
      <c r="J77" s="22"/>
      <c r="K77" s="23">
        <v>7</v>
      </c>
      <c r="L77" s="70"/>
      <c r="M77" s="25">
        <v>8</v>
      </c>
    </row>
    <row r="78" spans="1:13" ht="15" customHeight="1" thickBot="1" x14ac:dyDescent="0.3">
      <c r="A78" s="26" t="s">
        <v>14</v>
      </c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71"/>
      <c r="M78" s="28"/>
    </row>
    <row r="79" spans="1:13" ht="18" customHeight="1" thickBot="1" x14ac:dyDescent="0.3">
      <c r="A79" s="29">
        <v>217</v>
      </c>
      <c r="B79" s="30" t="s">
        <v>44</v>
      </c>
      <c r="C79" s="31">
        <v>200</v>
      </c>
      <c r="D79" s="32">
        <v>25.8</v>
      </c>
      <c r="E79" s="33"/>
      <c r="F79" s="34"/>
      <c r="G79" s="32">
        <v>7.8</v>
      </c>
      <c r="H79" s="34"/>
      <c r="I79" s="32">
        <v>121.9</v>
      </c>
      <c r="J79" s="34"/>
      <c r="K79" s="32">
        <v>662.2</v>
      </c>
      <c r="L79" s="34"/>
      <c r="M79" s="35">
        <v>48.26</v>
      </c>
    </row>
    <row r="80" spans="1:13" ht="18" customHeight="1" thickBot="1" x14ac:dyDescent="0.3">
      <c r="A80" s="29">
        <v>685</v>
      </c>
      <c r="B80" s="30" t="s">
        <v>29</v>
      </c>
      <c r="C80" s="31">
        <v>200</v>
      </c>
      <c r="D80" s="36">
        <v>0</v>
      </c>
      <c r="E80" s="37"/>
      <c r="F80" s="38"/>
      <c r="G80" s="36">
        <v>0</v>
      </c>
      <c r="H80" s="38"/>
      <c r="I80" s="36">
        <v>9.98</v>
      </c>
      <c r="J80" s="38"/>
      <c r="K80" s="36">
        <v>39.9</v>
      </c>
      <c r="L80" s="38"/>
      <c r="M80" s="103" t="s">
        <v>45</v>
      </c>
    </row>
    <row r="81" spans="1:13" ht="29.25" customHeight="1" thickBot="1" x14ac:dyDescent="0.3">
      <c r="A81" s="29">
        <v>3</v>
      </c>
      <c r="B81" s="30" t="s">
        <v>41</v>
      </c>
      <c r="C81" s="31">
        <v>50</v>
      </c>
      <c r="D81" s="36">
        <v>4</v>
      </c>
      <c r="E81" s="37"/>
      <c r="F81" s="38"/>
      <c r="G81" s="36">
        <v>0.6</v>
      </c>
      <c r="H81" s="38"/>
      <c r="I81" s="36">
        <v>33</v>
      </c>
      <c r="J81" s="38"/>
      <c r="K81" s="36">
        <v>143</v>
      </c>
      <c r="L81" s="38"/>
      <c r="M81" s="35">
        <v>4.74</v>
      </c>
    </row>
    <row r="82" spans="1:13" ht="18.75" customHeight="1" thickBot="1" x14ac:dyDescent="0.3">
      <c r="A82" s="29">
        <v>213</v>
      </c>
      <c r="B82" s="30" t="s">
        <v>46</v>
      </c>
      <c r="C82" s="31">
        <v>40</v>
      </c>
      <c r="D82" s="36">
        <v>3.2</v>
      </c>
      <c r="E82" s="37"/>
      <c r="F82" s="38"/>
      <c r="G82" s="36">
        <v>4.8</v>
      </c>
      <c r="H82" s="38"/>
      <c r="I82" s="36">
        <v>29.6</v>
      </c>
      <c r="J82" s="38"/>
      <c r="K82" s="36">
        <v>167.2</v>
      </c>
      <c r="L82" s="38"/>
      <c r="M82" s="40">
        <v>12</v>
      </c>
    </row>
    <row r="83" spans="1:13" ht="15" customHeight="1" thickBot="1" x14ac:dyDescent="0.3">
      <c r="A83" s="18"/>
      <c r="B83" s="109" t="s">
        <v>20</v>
      </c>
      <c r="C83" s="110">
        <v>490</v>
      </c>
      <c r="D83" s="23"/>
      <c r="E83" s="24"/>
      <c r="F83" s="70"/>
      <c r="G83" s="23"/>
      <c r="H83" s="70"/>
      <c r="I83" s="23"/>
      <c r="J83" s="70"/>
      <c r="K83" s="23"/>
      <c r="L83" s="70"/>
      <c r="M83" s="46"/>
    </row>
    <row r="84" spans="1:13" ht="21" customHeight="1" thickBot="1" x14ac:dyDescent="0.3">
      <c r="A84" s="59" t="s">
        <v>30</v>
      </c>
      <c r="B84" s="60"/>
      <c r="C84" s="60"/>
      <c r="D84" s="61"/>
      <c r="E84" s="59">
        <f>D82+D81+D80+D79</f>
        <v>33</v>
      </c>
      <c r="F84" s="60"/>
      <c r="G84" s="61"/>
      <c r="H84" s="59">
        <f>G82+G81+G80+G79</f>
        <v>13.2</v>
      </c>
      <c r="I84" s="61"/>
      <c r="J84" s="59">
        <f>I82+I81+I80+I79</f>
        <v>194.48000000000002</v>
      </c>
      <c r="K84" s="61"/>
      <c r="L84" s="98">
        <f>K82+K81+K80+K79</f>
        <v>1012.3</v>
      </c>
      <c r="M84" s="46"/>
    </row>
    <row r="85" spans="1:13" ht="25.5" customHeight="1" thickBot="1" x14ac:dyDescent="0.3">
      <c r="A85" s="81" t="s">
        <v>31</v>
      </c>
      <c r="B85" s="82"/>
      <c r="C85" s="83"/>
      <c r="D85" s="84"/>
      <c r="E85" s="85"/>
      <c r="F85" s="86"/>
      <c r="G85" s="84"/>
      <c r="H85" s="83"/>
      <c r="I85" s="84"/>
      <c r="J85" s="83"/>
      <c r="K85" s="84"/>
      <c r="L85" s="87"/>
      <c r="M85" s="62">
        <f>SUM(M79:M82)</f>
        <v>65</v>
      </c>
    </row>
    <row r="86" spans="1:13" ht="15.75" x14ac:dyDescent="0.25">
      <c r="M86" s="89"/>
    </row>
    <row r="87" spans="1:13" s="111" customFormat="1" ht="15.75" customHeight="1" x14ac:dyDescent="0.25"/>
    <row r="88" spans="1:13" s="111" customFormat="1" ht="15.75" customHeight="1" x14ac:dyDescent="0.25"/>
    <row r="89" spans="1:13" s="111" customFormat="1" ht="43.5" customHeight="1" x14ac:dyDescent="0.25"/>
    <row r="90" spans="1:13" ht="15.75" hidden="1" x14ac:dyDescent="0.25">
      <c r="A90" s="63"/>
      <c r="B90" s="63"/>
      <c r="C90" s="63"/>
      <c r="D90" s="63"/>
    </row>
    <row r="91" spans="1:13" ht="15.75" hidden="1" x14ac:dyDescent="0.25">
      <c r="A91" s="63"/>
      <c r="B91" s="63"/>
      <c r="C91" s="63"/>
      <c r="D91" s="63"/>
    </row>
    <row r="92" spans="1:13" ht="15.75" hidden="1" x14ac:dyDescent="0.25">
      <c r="A92" s="63"/>
      <c r="B92" s="63"/>
      <c r="C92" s="63"/>
      <c r="D92" s="63"/>
    </row>
  </sheetData>
  <mergeCells count="221">
    <mergeCell ref="A87:XFD89"/>
    <mergeCell ref="A84:D84"/>
    <mergeCell ref="E84:G84"/>
    <mergeCell ref="H84:I84"/>
    <mergeCell ref="J84:K84"/>
    <mergeCell ref="A85:B85"/>
    <mergeCell ref="E85:F85"/>
    <mergeCell ref="D82:F82"/>
    <mergeCell ref="G82:H82"/>
    <mergeCell ref="I82:J82"/>
    <mergeCell ref="K82:L82"/>
    <mergeCell ref="D83:F83"/>
    <mergeCell ref="G83:H83"/>
    <mergeCell ref="I83:J83"/>
    <mergeCell ref="K83:L83"/>
    <mergeCell ref="D80:F80"/>
    <mergeCell ref="G80:H80"/>
    <mergeCell ref="I80:J80"/>
    <mergeCell ref="K80:L80"/>
    <mergeCell ref="D81:F81"/>
    <mergeCell ref="G81:H81"/>
    <mergeCell ref="I81:J81"/>
    <mergeCell ref="K81:L81"/>
    <mergeCell ref="D77:F77"/>
    <mergeCell ref="G77:H77"/>
    <mergeCell ref="I77:J77"/>
    <mergeCell ref="K77:L77"/>
    <mergeCell ref="A78:L78"/>
    <mergeCell ref="D79:F79"/>
    <mergeCell ref="G79:H79"/>
    <mergeCell ref="I79:J79"/>
    <mergeCell ref="K79:L79"/>
    <mergeCell ref="A73:L73"/>
    <mergeCell ref="A74:L74"/>
    <mergeCell ref="B75:B76"/>
    <mergeCell ref="C75:C76"/>
    <mergeCell ref="D75:J75"/>
    <mergeCell ref="K75:L76"/>
    <mergeCell ref="D76:F76"/>
    <mergeCell ref="G76:H76"/>
    <mergeCell ref="I76:J76"/>
    <mergeCell ref="A71:D71"/>
    <mergeCell ref="E71:G71"/>
    <mergeCell ref="H71:I71"/>
    <mergeCell ref="J71:K71"/>
    <mergeCell ref="A72:B72"/>
    <mergeCell ref="E72:F72"/>
    <mergeCell ref="D69:F69"/>
    <mergeCell ref="G69:H69"/>
    <mergeCell ref="I69:J69"/>
    <mergeCell ref="K69:L69"/>
    <mergeCell ref="D70:F70"/>
    <mergeCell ref="G70:H70"/>
    <mergeCell ref="I70:J70"/>
    <mergeCell ref="K70:L70"/>
    <mergeCell ref="D67:F67"/>
    <mergeCell ref="G67:H67"/>
    <mergeCell ref="I67:J67"/>
    <mergeCell ref="K67:L67"/>
    <mergeCell ref="D68:F68"/>
    <mergeCell ref="G68:H68"/>
    <mergeCell ref="I68:J68"/>
    <mergeCell ref="K68:L68"/>
    <mergeCell ref="D65:F65"/>
    <mergeCell ref="G65:H65"/>
    <mergeCell ref="I65:J65"/>
    <mergeCell ref="K65:L65"/>
    <mergeCell ref="D66:F66"/>
    <mergeCell ref="G66:H66"/>
    <mergeCell ref="I66:J66"/>
    <mergeCell ref="K66:L66"/>
    <mergeCell ref="I62:J62"/>
    <mergeCell ref="D63:F63"/>
    <mergeCell ref="G63:H63"/>
    <mergeCell ref="I63:J63"/>
    <mergeCell ref="K63:L63"/>
    <mergeCell ref="A64:L64"/>
    <mergeCell ref="A58:B58"/>
    <mergeCell ref="E58:F58"/>
    <mergeCell ref="A59:L59"/>
    <mergeCell ref="A60:L60"/>
    <mergeCell ref="B61:B62"/>
    <mergeCell ref="C61:C62"/>
    <mergeCell ref="D61:J61"/>
    <mergeCell ref="K61:L62"/>
    <mergeCell ref="D62:F62"/>
    <mergeCell ref="G62:H62"/>
    <mergeCell ref="D56:F56"/>
    <mergeCell ref="G56:H56"/>
    <mergeCell ref="I56:J56"/>
    <mergeCell ref="K56:L56"/>
    <mergeCell ref="A57:D57"/>
    <mergeCell ref="E57:G57"/>
    <mergeCell ref="H57:I57"/>
    <mergeCell ref="J57:K57"/>
    <mergeCell ref="D54:F54"/>
    <mergeCell ref="G54:H54"/>
    <mergeCell ref="I54:J54"/>
    <mergeCell ref="K54:L54"/>
    <mergeCell ref="D55:F55"/>
    <mergeCell ref="G55:H55"/>
    <mergeCell ref="I55:J55"/>
    <mergeCell ref="K55:L55"/>
    <mergeCell ref="D52:F52"/>
    <mergeCell ref="G52:H52"/>
    <mergeCell ref="I52:J52"/>
    <mergeCell ref="K52:L52"/>
    <mergeCell ref="D53:F53"/>
    <mergeCell ref="G53:H53"/>
    <mergeCell ref="I53:J53"/>
    <mergeCell ref="K53:L53"/>
    <mergeCell ref="D49:F49"/>
    <mergeCell ref="G49:H49"/>
    <mergeCell ref="I49:J49"/>
    <mergeCell ref="K49:L49"/>
    <mergeCell ref="A50:L50"/>
    <mergeCell ref="D51:F51"/>
    <mergeCell ref="G51:H51"/>
    <mergeCell ref="I51:J51"/>
    <mergeCell ref="K51:L51"/>
    <mergeCell ref="A45:L45"/>
    <mergeCell ref="A46:L46"/>
    <mergeCell ref="B47:B48"/>
    <mergeCell ref="C47:C48"/>
    <mergeCell ref="D47:J47"/>
    <mergeCell ref="K47:L48"/>
    <mergeCell ref="D48:F48"/>
    <mergeCell ref="G48:H48"/>
    <mergeCell ref="I48:J48"/>
    <mergeCell ref="A43:B43"/>
    <mergeCell ref="D43:F43"/>
    <mergeCell ref="G43:H43"/>
    <mergeCell ref="I43:J43"/>
    <mergeCell ref="K43:L43"/>
    <mergeCell ref="A44:B44"/>
    <mergeCell ref="E44:F44"/>
    <mergeCell ref="D41:F41"/>
    <mergeCell ref="G41:H41"/>
    <mergeCell ref="I41:J41"/>
    <mergeCell ref="K41:L41"/>
    <mergeCell ref="D42:F42"/>
    <mergeCell ref="G42:H42"/>
    <mergeCell ref="I42:J42"/>
    <mergeCell ref="K42:L42"/>
    <mergeCell ref="D39:F39"/>
    <mergeCell ref="G39:H39"/>
    <mergeCell ref="I39:J39"/>
    <mergeCell ref="K39:L39"/>
    <mergeCell ref="D40:F40"/>
    <mergeCell ref="G40:H40"/>
    <mergeCell ref="I40:J40"/>
    <mergeCell ref="K40:L40"/>
    <mergeCell ref="D36:F36"/>
    <mergeCell ref="G36:H36"/>
    <mergeCell ref="I36:J36"/>
    <mergeCell ref="K36:L36"/>
    <mergeCell ref="A37:L37"/>
    <mergeCell ref="D38:F38"/>
    <mergeCell ref="G38:H38"/>
    <mergeCell ref="I38:J38"/>
    <mergeCell ref="K38:L38"/>
    <mergeCell ref="B34:B35"/>
    <mergeCell ref="C34:C35"/>
    <mergeCell ref="D34:J34"/>
    <mergeCell ref="K34:L34"/>
    <mergeCell ref="D35:F35"/>
    <mergeCell ref="G35:H35"/>
    <mergeCell ref="I35:J35"/>
    <mergeCell ref="K35:L35"/>
    <mergeCell ref="A19:L19"/>
    <mergeCell ref="A20:L20"/>
    <mergeCell ref="A27:L27"/>
    <mergeCell ref="A28:XFD32"/>
    <mergeCell ref="A33:D33"/>
    <mergeCell ref="F33:M33"/>
    <mergeCell ref="D17:F17"/>
    <mergeCell ref="G17:H17"/>
    <mergeCell ref="I17:J17"/>
    <mergeCell ref="K17:L17"/>
    <mergeCell ref="E18:G18"/>
    <mergeCell ref="H18:I18"/>
    <mergeCell ref="D15:F15"/>
    <mergeCell ref="G15:H15"/>
    <mergeCell ref="I15:J15"/>
    <mergeCell ref="K15:L15"/>
    <mergeCell ref="D16:F16"/>
    <mergeCell ref="G16:H16"/>
    <mergeCell ref="I16:J16"/>
    <mergeCell ref="K16:L16"/>
    <mergeCell ref="D13:F13"/>
    <mergeCell ref="G13:H13"/>
    <mergeCell ref="I13:J13"/>
    <mergeCell ref="K13:L13"/>
    <mergeCell ref="D14:F14"/>
    <mergeCell ref="G14:H14"/>
    <mergeCell ref="I14:J14"/>
    <mergeCell ref="K14:L14"/>
    <mergeCell ref="D10:F10"/>
    <mergeCell ref="G10:H10"/>
    <mergeCell ref="I10:J10"/>
    <mergeCell ref="K10:L10"/>
    <mergeCell ref="A11:L11"/>
    <mergeCell ref="D12:F12"/>
    <mergeCell ref="G12:H12"/>
    <mergeCell ref="I12:J12"/>
    <mergeCell ref="K12:L12"/>
    <mergeCell ref="A7:L7"/>
    <mergeCell ref="B8:B9"/>
    <mergeCell ref="C8:C9"/>
    <mergeCell ref="D8:J8"/>
    <mergeCell ref="K8:L8"/>
    <mergeCell ref="D9:F9"/>
    <mergeCell ref="G9:H9"/>
    <mergeCell ref="I9:J9"/>
    <mergeCell ref="K9:L9"/>
    <mergeCell ref="A1:L1"/>
    <mergeCell ref="A2:D2"/>
    <mergeCell ref="A3:D3"/>
    <mergeCell ref="A4:D4"/>
    <mergeCell ref="A5:D5"/>
    <mergeCell ref="A6:L6"/>
  </mergeCells>
  <pageMargins left="0.7" right="0.7" top="0.75" bottom="0.75" header="0.3" footer="0.3"/>
  <pageSetup paperSize="9" scale="4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0"/>
  <sheetViews>
    <sheetView tabSelected="1" workbookViewId="0">
      <selection activeCell="M80" sqref="M80"/>
    </sheetView>
  </sheetViews>
  <sheetFormatPr defaultRowHeight="15" x14ac:dyDescent="0.25"/>
  <cols>
    <col min="1" max="1" width="17.85546875" customWidth="1"/>
    <col min="2" max="2" width="92.7109375" customWidth="1"/>
    <col min="3" max="3" width="14.28515625" customWidth="1"/>
    <col min="4" max="4" width="10.85546875" hidden="1" customWidth="1"/>
    <col min="5" max="5" width="13.140625" customWidth="1"/>
    <col min="6" max="6" width="9.140625" hidden="1" customWidth="1"/>
    <col min="7" max="7" width="11.28515625" customWidth="1"/>
    <col min="8" max="8" width="0.140625" hidden="1" customWidth="1"/>
    <col min="9" max="9" width="12" customWidth="1"/>
    <col min="10" max="10" width="0.140625" hidden="1" customWidth="1"/>
    <col min="11" max="11" width="13" customWidth="1"/>
    <col min="12" max="12" width="9.140625" hidden="1" customWidth="1"/>
  </cols>
  <sheetData>
    <row r="1" spans="1:13" s="111" customFormat="1" ht="15.75" customHeight="1" x14ac:dyDescent="0.25">
      <c r="A1" s="111" t="s">
        <v>47</v>
      </c>
    </row>
    <row r="2" spans="1:13" s="111" customFormat="1" ht="15.75" customHeight="1" x14ac:dyDescent="0.25"/>
    <row r="3" spans="1:13" s="111" customFormat="1" ht="43.5" customHeight="1" x14ac:dyDescent="0.25"/>
    <row r="4" spans="1:13" ht="15.75" hidden="1" x14ac:dyDescent="0.25">
      <c r="A4" s="63"/>
      <c r="B4" s="63"/>
      <c r="C4" s="63"/>
      <c r="D4" s="63"/>
    </row>
    <row r="5" spans="1:13" ht="15.75" hidden="1" x14ac:dyDescent="0.25">
      <c r="A5" s="63"/>
      <c r="B5" s="63"/>
      <c r="C5" s="63"/>
      <c r="D5" s="63"/>
    </row>
    <row r="6" spans="1:13" ht="15.75" hidden="1" x14ac:dyDescent="0.25">
      <c r="A6" s="63"/>
      <c r="B6" s="63"/>
      <c r="C6" s="63"/>
      <c r="D6" s="63"/>
    </row>
    <row r="7" spans="1:13" ht="29.25" customHeight="1" x14ac:dyDescent="0.25">
      <c r="A7" s="63"/>
      <c r="B7" s="63"/>
      <c r="C7" s="63"/>
      <c r="D7" s="63"/>
    </row>
    <row r="8" spans="1:13" ht="15.75" customHeight="1" x14ac:dyDescent="0.25">
      <c r="A8" s="112" t="s">
        <v>1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</row>
    <row r="9" spans="1:13" ht="15.75" customHeight="1" thickBot="1" x14ac:dyDescent="0.3">
      <c r="A9" s="113" t="s">
        <v>48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</row>
    <row r="10" spans="1:13" ht="15.75" customHeight="1" thickBot="1" x14ac:dyDescent="0.3">
      <c r="A10" s="5" t="s">
        <v>3</v>
      </c>
      <c r="B10" s="6" t="s">
        <v>4</v>
      </c>
      <c r="C10" s="6" t="s">
        <v>5</v>
      </c>
      <c r="D10" s="7" t="s">
        <v>6</v>
      </c>
      <c r="E10" s="8"/>
      <c r="F10" s="8"/>
      <c r="G10" s="8"/>
      <c r="H10" s="8"/>
      <c r="I10" s="9"/>
      <c r="J10" s="66" t="s">
        <v>33</v>
      </c>
      <c r="K10" s="67"/>
      <c r="M10" s="114" t="s">
        <v>8</v>
      </c>
    </row>
    <row r="11" spans="1:13" ht="15" customHeight="1" thickBot="1" x14ac:dyDescent="0.3">
      <c r="A11" s="13" t="s">
        <v>9</v>
      </c>
      <c r="B11" s="14"/>
      <c r="C11" s="14"/>
      <c r="D11" s="7" t="s">
        <v>10</v>
      </c>
      <c r="E11" s="9"/>
      <c r="F11" s="7" t="s">
        <v>11</v>
      </c>
      <c r="G11" s="9"/>
      <c r="H11" s="7" t="s">
        <v>12</v>
      </c>
      <c r="I11" s="9"/>
      <c r="J11" s="68"/>
      <c r="K11" s="69"/>
      <c r="M11" s="115"/>
    </row>
    <row r="12" spans="1:13" ht="15" customHeight="1" thickBot="1" x14ac:dyDescent="0.3">
      <c r="A12" s="18">
        <v>1</v>
      </c>
      <c r="B12" s="19">
        <v>2</v>
      </c>
      <c r="C12" s="19">
        <v>3</v>
      </c>
      <c r="D12" s="20">
        <v>4</v>
      </c>
      <c r="E12" s="22"/>
      <c r="F12" s="20">
        <v>5</v>
      </c>
      <c r="G12" s="22"/>
      <c r="H12" s="20">
        <v>6</v>
      </c>
      <c r="I12" s="22"/>
      <c r="J12" s="23">
        <v>7</v>
      </c>
      <c r="K12" s="70"/>
      <c r="M12" s="116">
        <v>8</v>
      </c>
    </row>
    <row r="13" spans="1:13" ht="15" customHeight="1" thickBot="1" x14ac:dyDescent="0.3">
      <c r="A13" s="26" t="s">
        <v>14</v>
      </c>
      <c r="B13" s="27"/>
      <c r="C13" s="27"/>
      <c r="D13" s="27"/>
      <c r="E13" s="27"/>
      <c r="F13" s="27"/>
      <c r="G13" s="27"/>
      <c r="H13" s="27"/>
      <c r="I13" s="27"/>
      <c r="J13" s="27"/>
      <c r="K13" s="71"/>
      <c r="M13" s="83"/>
    </row>
    <row r="14" spans="1:13" ht="15" customHeight="1" thickBot="1" x14ac:dyDescent="0.3">
      <c r="A14" s="29">
        <v>311</v>
      </c>
      <c r="B14" s="30" t="s">
        <v>49</v>
      </c>
      <c r="C14" s="31" t="s">
        <v>50</v>
      </c>
      <c r="D14" s="32">
        <v>7.38</v>
      </c>
      <c r="E14" s="34"/>
      <c r="F14" s="32">
        <v>9.08</v>
      </c>
      <c r="G14" s="34"/>
      <c r="H14" s="32">
        <v>34.85</v>
      </c>
      <c r="I14" s="34"/>
      <c r="J14" s="32">
        <v>250.9</v>
      </c>
      <c r="K14" s="34"/>
      <c r="M14" s="117">
        <v>34.200000000000003</v>
      </c>
    </row>
    <row r="15" spans="1:13" ht="15" hidden="1" customHeight="1" x14ac:dyDescent="0.25">
      <c r="A15" s="29"/>
      <c r="B15" s="30"/>
      <c r="C15" s="31"/>
      <c r="D15" s="36"/>
      <c r="E15" s="38"/>
      <c r="F15" s="36"/>
      <c r="G15" s="38"/>
      <c r="H15" s="36"/>
      <c r="I15" s="38"/>
      <c r="J15" s="36"/>
      <c r="K15" s="38"/>
      <c r="M15" s="118"/>
    </row>
    <row r="16" spans="1:13" ht="15.75" customHeight="1" thickBot="1" x14ac:dyDescent="0.3">
      <c r="A16" s="29">
        <v>685</v>
      </c>
      <c r="B16" s="30" t="s">
        <v>51</v>
      </c>
      <c r="C16" s="31">
        <v>200</v>
      </c>
      <c r="D16" s="36">
        <v>0</v>
      </c>
      <c r="E16" s="38"/>
      <c r="F16" s="36">
        <v>0</v>
      </c>
      <c r="G16" s="38"/>
      <c r="H16" s="36">
        <v>9.6999999999999993</v>
      </c>
      <c r="I16" s="38"/>
      <c r="J16" s="36">
        <v>39</v>
      </c>
      <c r="K16" s="38"/>
      <c r="M16" s="119">
        <v>5.0599999999999996</v>
      </c>
    </row>
    <row r="17" spans="1:13" ht="32.25" customHeight="1" thickBot="1" x14ac:dyDescent="0.3">
      <c r="A17" s="29">
        <v>3</v>
      </c>
      <c r="B17" s="30" t="s">
        <v>19</v>
      </c>
      <c r="C17" s="31">
        <v>50</v>
      </c>
      <c r="D17" s="36">
        <v>4</v>
      </c>
      <c r="E17" s="38"/>
      <c r="F17" s="36">
        <v>0.6</v>
      </c>
      <c r="G17" s="38"/>
      <c r="H17" s="36">
        <v>33</v>
      </c>
      <c r="I17" s="38"/>
      <c r="J17" s="36">
        <v>143.30000000000001</v>
      </c>
      <c r="K17" s="38"/>
      <c r="L17" s="3"/>
      <c r="M17" s="119">
        <v>4.74</v>
      </c>
    </row>
    <row r="18" spans="1:13" ht="23.25" customHeight="1" thickBot="1" x14ac:dyDescent="0.3">
      <c r="A18" s="18"/>
      <c r="B18" s="120" t="s">
        <v>17</v>
      </c>
      <c r="C18" s="19">
        <v>200</v>
      </c>
      <c r="D18" s="23">
        <v>0</v>
      </c>
      <c r="E18" s="70"/>
      <c r="F18" s="23">
        <v>0</v>
      </c>
      <c r="G18" s="70"/>
      <c r="H18" s="23">
        <v>20</v>
      </c>
      <c r="I18" s="70"/>
      <c r="J18" s="23">
        <v>80</v>
      </c>
      <c r="K18" s="70"/>
      <c r="L18" s="3"/>
      <c r="M18" s="119">
        <v>21</v>
      </c>
    </row>
    <row r="19" spans="1:13" ht="16.5" thickBot="1" x14ac:dyDescent="0.3">
      <c r="A19" s="18"/>
      <c r="B19" s="109" t="s">
        <v>20</v>
      </c>
      <c r="C19" s="110">
        <v>605</v>
      </c>
      <c r="D19" s="20"/>
      <c r="E19" s="22"/>
      <c r="F19" s="20"/>
      <c r="G19" s="22"/>
      <c r="H19" s="20"/>
      <c r="I19" s="22"/>
      <c r="J19" s="20"/>
      <c r="K19" s="22"/>
      <c r="L19" s="3"/>
      <c r="M19" s="119"/>
    </row>
    <row r="20" spans="1:13" ht="16.5" thickBot="1" x14ac:dyDescent="0.3">
      <c r="A20" s="121" t="s">
        <v>30</v>
      </c>
      <c r="B20" s="122"/>
      <c r="C20" s="122"/>
      <c r="D20" s="123"/>
      <c r="E20" s="124">
        <f>D18+D17+D16+D15+D14</f>
        <v>11.379999999999999</v>
      </c>
      <c r="F20" s="125"/>
      <c r="G20" s="124">
        <f>F18+F17+F16+F15+F14</f>
        <v>9.68</v>
      </c>
      <c r="H20" s="125"/>
      <c r="I20" s="124">
        <f>H18+H17+H16+H15+H14</f>
        <v>97.550000000000011</v>
      </c>
      <c r="J20" s="125"/>
      <c r="K20" s="56">
        <f>J18+J17+J16+J15+J14</f>
        <v>513.20000000000005</v>
      </c>
      <c r="L20" s="3"/>
      <c r="M20" s="126"/>
    </row>
    <row r="21" spans="1:13" ht="16.5" customHeight="1" thickBot="1" x14ac:dyDescent="0.3">
      <c r="A21" s="100" t="s">
        <v>31</v>
      </c>
      <c r="B21" s="102"/>
      <c r="C21" s="127"/>
      <c r="D21" s="128"/>
      <c r="E21" s="127"/>
      <c r="F21" s="128"/>
      <c r="G21" s="127"/>
      <c r="H21" s="128"/>
      <c r="I21" s="127"/>
      <c r="J21" s="128"/>
      <c r="K21" s="127"/>
      <c r="L21" s="129"/>
      <c r="M21" s="130">
        <f>SUM(M14:M18)</f>
        <v>65</v>
      </c>
    </row>
    <row r="22" spans="1:13" s="133" customFormat="1" ht="28.5" customHeight="1" x14ac:dyDescent="0.3">
      <c r="A22" s="112" t="s">
        <v>23</v>
      </c>
      <c r="B22" s="131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32"/>
    </row>
    <row r="23" spans="1:13" ht="31.5" customHeight="1" thickBot="1" x14ac:dyDescent="0.3">
      <c r="A23" s="134" t="s">
        <v>48</v>
      </c>
      <c r="B23" s="134"/>
      <c r="C23" s="134"/>
      <c r="D23" s="134"/>
      <c r="E23" s="134"/>
      <c r="F23" s="134"/>
      <c r="G23" s="134"/>
      <c r="H23" s="134"/>
      <c r="I23" s="134"/>
      <c r="J23" s="134"/>
      <c r="K23" s="134"/>
      <c r="L23" s="134"/>
      <c r="M23" s="3"/>
    </row>
    <row r="24" spans="1:13" s="90" customFormat="1" ht="18.75" customHeight="1" thickBot="1" x14ac:dyDescent="0.3">
      <c r="A24" s="5" t="s">
        <v>3</v>
      </c>
      <c r="B24" s="6" t="s">
        <v>4</v>
      </c>
      <c r="C24" s="6" t="s">
        <v>5</v>
      </c>
      <c r="D24" s="7" t="s">
        <v>6</v>
      </c>
      <c r="E24" s="8"/>
      <c r="F24" s="8"/>
      <c r="G24" s="8"/>
      <c r="H24" s="8"/>
      <c r="I24" s="9"/>
      <c r="J24" s="66" t="s">
        <v>33</v>
      </c>
      <c r="K24" s="67"/>
      <c r="L24" s="135"/>
      <c r="M24" s="114" t="s">
        <v>8</v>
      </c>
    </row>
    <row r="25" spans="1:13" ht="12.75" customHeight="1" thickBot="1" x14ac:dyDescent="0.3">
      <c r="A25" s="13" t="s">
        <v>9</v>
      </c>
      <c r="B25" s="14"/>
      <c r="C25" s="14"/>
      <c r="D25" s="7" t="s">
        <v>10</v>
      </c>
      <c r="E25" s="9"/>
      <c r="F25" s="7" t="s">
        <v>11</v>
      </c>
      <c r="G25" s="9"/>
      <c r="H25" s="7" t="s">
        <v>12</v>
      </c>
      <c r="I25" s="9"/>
      <c r="J25" s="68"/>
      <c r="K25" s="69"/>
      <c r="L25" s="136"/>
      <c r="M25" s="115"/>
    </row>
    <row r="26" spans="1:13" ht="16.5" thickBot="1" x14ac:dyDescent="0.3">
      <c r="A26" s="18">
        <v>1</v>
      </c>
      <c r="B26" s="19">
        <v>2</v>
      </c>
      <c r="C26" s="19">
        <v>3</v>
      </c>
      <c r="D26" s="137">
        <v>4</v>
      </c>
      <c r="E26" s="138"/>
      <c r="F26" s="137">
        <v>5</v>
      </c>
      <c r="G26" s="138"/>
      <c r="H26" s="137">
        <v>6</v>
      </c>
      <c r="I26" s="138"/>
      <c r="J26" s="137">
        <v>7</v>
      </c>
      <c r="K26" s="138"/>
      <c r="L26" s="3"/>
      <c r="M26" s="116">
        <v>8</v>
      </c>
    </row>
    <row r="27" spans="1:13" ht="16.5" thickBot="1" x14ac:dyDescent="0.3">
      <c r="A27" s="26" t="s">
        <v>14</v>
      </c>
      <c r="B27" s="27"/>
      <c r="C27" s="27"/>
      <c r="D27" s="27"/>
      <c r="E27" s="27"/>
      <c r="F27" s="27"/>
      <c r="G27" s="27"/>
      <c r="H27" s="27"/>
      <c r="I27" s="27"/>
      <c r="J27" s="27"/>
      <c r="K27" s="71"/>
      <c r="L27" s="135"/>
      <c r="M27" s="83"/>
    </row>
    <row r="28" spans="1:13" ht="16.5" thickBot="1" x14ac:dyDescent="0.3">
      <c r="A28" s="29">
        <v>106</v>
      </c>
      <c r="B28" s="30" t="s">
        <v>52</v>
      </c>
      <c r="C28" s="31" t="s">
        <v>27</v>
      </c>
      <c r="D28" s="32">
        <v>8.76</v>
      </c>
      <c r="E28" s="34"/>
      <c r="F28" s="32">
        <v>12.21</v>
      </c>
      <c r="G28" s="34"/>
      <c r="H28" s="32">
        <v>8.85</v>
      </c>
      <c r="I28" s="34"/>
      <c r="J28" s="32">
        <v>180.64</v>
      </c>
      <c r="K28" s="34"/>
      <c r="L28" s="139"/>
      <c r="M28" s="117">
        <v>38.200000000000003</v>
      </c>
    </row>
    <row r="29" spans="1:13" ht="16.5" thickBot="1" x14ac:dyDescent="0.3">
      <c r="A29" s="29">
        <v>212</v>
      </c>
      <c r="B29" s="30" t="s">
        <v>53</v>
      </c>
      <c r="C29" s="31">
        <v>150</v>
      </c>
      <c r="D29" s="36">
        <v>5.82</v>
      </c>
      <c r="E29" s="38"/>
      <c r="F29" s="36">
        <v>4.3099999999999996</v>
      </c>
      <c r="G29" s="38"/>
      <c r="H29" s="36">
        <v>37.08</v>
      </c>
      <c r="I29" s="38"/>
      <c r="J29" s="36">
        <v>210.5</v>
      </c>
      <c r="K29" s="38"/>
      <c r="L29" s="65"/>
      <c r="M29" s="117">
        <v>15</v>
      </c>
    </row>
    <row r="30" spans="1:13" ht="18" customHeight="1" thickBot="1" x14ac:dyDescent="0.3">
      <c r="A30" s="29">
        <v>685</v>
      </c>
      <c r="B30" s="30" t="s">
        <v>54</v>
      </c>
      <c r="C30" s="31">
        <v>200</v>
      </c>
      <c r="D30" s="36">
        <v>0</v>
      </c>
      <c r="E30" s="38"/>
      <c r="F30" s="36">
        <v>0</v>
      </c>
      <c r="G30" s="38"/>
      <c r="H30" s="36">
        <v>9.6999999999999993</v>
      </c>
      <c r="I30" s="38"/>
      <c r="J30" s="36">
        <v>39</v>
      </c>
      <c r="K30" s="38"/>
      <c r="L30" s="65"/>
      <c r="M30" s="119">
        <v>7.06</v>
      </c>
    </row>
    <row r="31" spans="1:13" ht="32.25" customHeight="1" thickBot="1" x14ac:dyDescent="0.3">
      <c r="A31" s="29">
        <v>3</v>
      </c>
      <c r="B31" s="30" t="s">
        <v>41</v>
      </c>
      <c r="C31" s="31">
        <v>50</v>
      </c>
      <c r="D31" s="36">
        <v>4</v>
      </c>
      <c r="E31" s="38"/>
      <c r="F31" s="36">
        <v>0.6</v>
      </c>
      <c r="G31" s="38"/>
      <c r="H31" s="36">
        <v>33</v>
      </c>
      <c r="I31" s="38"/>
      <c r="J31" s="36">
        <v>143.30000000000001</v>
      </c>
      <c r="K31" s="38"/>
      <c r="L31" s="65"/>
      <c r="M31" s="119">
        <v>4.74</v>
      </c>
    </row>
    <row r="32" spans="1:13" ht="32.25" customHeight="1" thickBot="1" x14ac:dyDescent="0.3">
      <c r="A32" s="18"/>
      <c r="B32" s="109" t="s">
        <v>20</v>
      </c>
      <c r="C32" s="110">
        <v>490</v>
      </c>
      <c r="D32" s="23"/>
      <c r="E32" s="70"/>
      <c r="F32" s="23"/>
      <c r="G32" s="70"/>
      <c r="H32" s="23"/>
      <c r="I32" s="70"/>
      <c r="J32" s="23"/>
      <c r="K32" s="70"/>
      <c r="L32" s="65"/>
      <c r="M32" s="119"/>
    </row>
    <row r="33" spans="1:13" ht="16.5" thickBot="1" x14ac:dyDescent="0.3">
      <c r="A33" s="59" t="s">
        <v>30</v>
      </c>
      <c r="B33" s="60"/>
      <c r="C33" s="60"/>
      <c r="D33" s="61"/>
      <c r="E33" s="78">
        <v>17.54</v>
      </c>
      <c r="F33" s="80"/>
      <c r="G33" s="78">
        <v>17.399999999999999</v>
      </c>
      <c r="H33" s="80"/>
      <c r="I33" s="78">
        <v>83.38</v>
      </c>
      <c r="J33" s="80"/>
      <c r="K33" s="110">
        <v>545.54</v>
      </c>
      <c r="L33" s="140"/>
      <c r="M33" s="141"/>
    </row>
    <row r="34" spans="1:13" ht="19.5" customHeight="1" thickBot="1" x14ac:dyDescent="0.3">
      <c r="A34" s="142" t="s">
        <v>31</v>
      </c>
      <c r="B34" s="143"/>
      <c r="C34" s="83"/>
      <c r="D34" s="144"/>
      <c r="E34" s="145"/>
      <c r="F34" s="144"/>
      <c r="G34" s="145"/>
      <c r="H34" s="144"/>
      <c r="I34" s="145"/>
      <c r="J34" s="144"/>
      <c r="K34" s="145"/>
      <c r="L34" s="140"/>
      <c r="M34" s="141">
        <f>SUM(M28:M33)</f>
        <v>65</v>
      </c>
    </row>
    <row r="35" spans="1:13" ht="22.5" customHeight="1" x14ac:dyDescent="0.25">
      <c r="A35" s="112" t="s">
        <v>32</v>
      </c>
      <c r="B35" s="131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35"/>
    </row>
    <row r="36" spans="1:13" ht="28.5" customHeight="1" thickBot="1" x14ac:dyDescent="0.3">
      <c r="A36" s="134" t="s">
        <v>48</v>
      </c>
      <c r="B36" s="146"/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3"/>
    </row>
    <row r="37" spans="1:13" ht="16.5" thickBot="1" x14ac:dyDescent="0.3">
      <c r="A37" s="5" t="s">
        <v>3</v>
      </c>
      <c r="B37" s="6" t="s">
        <v>4</v>
      </c>
      <c r="C37" s="6" t="s">
        <v>5</v>
      </c>
      <c r="D37" s="7" t="s">
        <v>6</v>
      </c>
      <c r="E37" s="8"/>
      <c r="F37" s="8"/>
      <c r="G37" s="8"/>
      <c r="H37" s="8"/>
      <c r="I37" s="9"/>
      <c r="J37" s="66" t="s">
        <v>55</v>
      </c>
      <c r="K37" s="67"/>
      <c r="L37" s="3"/>
      <c r="M37" s="114" t="s">
        <v>8</v>
      </c>
    </row>
    <row r="38" spans="1:13" ht="16.5" thickBot="1" x14ac:dyDescent="0.3">
      <c r="A38" s="13" t="s">
        <v>9</v>
      </c>
      <c r="B38" s="14"/>
      <c r="C38" s="14"/>
      <c r="D38" s="7" t="s">
        <v>10</v>
      </c>
      <c r="E38" s="9"/>
      <c r="F38" s="7" t="s">
        <v>11</v>
      </c>
      <c r="G38" s="9"/>
      <c r="H38" s="7" t="s">
        <v>12</v>
      </c>
      <c r="I38" s="9"/>
      <c r="J38" s="68" t="s">
        <v>56</v>
      </c>
      <c r="K38" s="69"/>
      <c r="L38" s="3"/>
      <c r="M38" s="115"/>
    </row>
    <row r="39" spans="1:13" ht="16.5" thickBot="1" x14ac:dyDescent="0.3">
      <c r="A39" s="18">
        <v>1</v>
      </c>
      <c r="B39" s="19">
        <v>2</v>
      </c>
      <c r="C39" s="19">
        <v>3</v>
      </c>
      <c r="D39" s="20">
        <v>4</v>
      </c>
      <c r="E39" s="22"/>
      <c r="F39" s="20">
        <v>5</v>
      </c>
      <c r="G39" s="22"/>
      <c r="H39" s="20">
        <v>6</v>
      </c>
      <c r="I39" s="22"/>
      <c r="J39" s="23">
        <v>7</v>
      </c>
      <c r="K39" s="70"/>
      <c r="L39" s="3"/>
      <c r="M39" s="116">
        <v>8</v>
      </c>
    </row>
    <row r="40" spans="1:13" ht="16.5" thickBot="1" x14ac:dyDescent="0.3">
      <c r="A40" s="26" t="s">
        <v>14</v>
      </c>
      <c r="B40" s="27"/>
      <c r="C40" s="27"/>
      <c r="D40" s="27"/>
      <c r="E40" s="27"/>
      <c r="F40" s="27"/>
      <c r="G40" s="27"/>
      <c r="H40" s="27"/>
      <c r="I40" s="27"/>
      <c r="J40" s="27"/>
      <c r="K40" s="71"/>
      <c r="L40" s="3"/>
      <c r="M40" s="83"/>
    </row>
    <row r="41" spans="1:13" ht="16.5" hidden="1" thickBot="1" x14ac:dyDescent="0.3">
      <c r="A41" s="147"/>
      <c r="B41" s="147"/>
      <c r="C41" s="147"/>
      <c r="D41" s="148"/>
      <c r="E41" s="148"/>
      <c r="F41" s="148"/>
      <c r="G41" s="148"/>
      <c r="H41" s="148"/>
      <c r="I41" s="148"/>
      <c r="J41" s="148"/>
      <c r="K41" s="148"/>
      <c r="L41" s="3"/>
      <c r="M41" s="83"/>
    </row>
    <row r="42" spans="1:13" ht="21.75" customHeight="1" thickBot="1" x14ac:dyDescent="0.3">
      <c r="A42" s="29">
        <v>131</v>
      </c>
      <c r="B42" s="30" t="s">
        <v>57</v>
      </c>
      <c r="C42" s="31">
        <v>200</v>
      </c>
      <c r="D42" s="32">
        <v>16.899999999999999</v>
      </c>
      <c r="E42" s="34"/>
      <c r="F42" s="32">
        <v>18.5</v>
      </c>
      <c r="G42" s="34"/>
      <c r="H42" s="32">
        <v>41.4</v>
      </c>
      <c r="I42" s="34"/>
      <c r="J42" s="32">
        <v>399.7</v>
      </c>
      <c r="K42" s="34"/>
      <c r="L42" s="3"/>
      <c r="M42" s="117">
        <v>55.2</v>
      </c>
    </row>
    <row r="43" spans="1:13" ht="22.5" customHeight="1" thickBot="1" x14ac:dyDescent="0.3">
      <c r="A43" s="29">
        <v>685</v>
      </c>
      <c r="B43" s="30" t="s">
        <v>51</v>
      </c>
      <c r="C43" s="31">
        <v>200</v>
      </c>
      <c r="D43" s="36">
        <v>0</v>
      </c>
      <c r="E43" s="38"/>
      <c r="F43" s="36">
        <v>0</v>
      </c>
      <c r="G43" s="38"/>
      <c r="H43" s="36">
        <v>9.6999999999999993</v>
      </c>
      <c r="I43" s="38"/>
      <c r="J43" s="36">
        <v>39</v>
      </c>
      <c r="K43" s="38"/>
      <c r="L43" s="3"/>
      <c r="M43" s="119">
        <v>5.0599999999999996</v>
      </c>
    </row>
    <row r="44" spans="1:13" ht="16.5" hidden="1" thickBot="1" x14ac:dyDescent="0.3">
      <c r="A44" s="29"/>
      <c r="B44" s="30"/>
      <c r="C44" s="31"/>
      <c r="D44" s="36"/>
      <c r="E44" s="37"/>
      <c r="F44" s="38"/>
      <c r="G44" s="36"/>
      <c r="H44" s="38"/>
      <c r="I44" s="36"/>
      <c r="J44" s="38"/>
      <c r="K44" s="36"/>
      <c r="L44" s="38"/>
      <c r="M44" s="119"/>
    </row>
    <row r="45" spans="1:13" ht="32.25" hidden="1" thickBot="1" x14ac:dyDescent="0.3">
      <c r="A45" s="29">
        <v>3</v>
      </c>
      <c r="B45" s="30" t="s">
        <v>58</v>
      </c>
      <c r="C45" s="31">
        <v>50</v>
      </c>
      <c r="D45" s="36">
        <v>4</v>
      </c>
      <c r="E45" s="38"/>
      <c r="F45" s="36">
        <v>0.6</v>
      </c>
      <c r="G45" s="38"/>
      <c r="H45" s="36">
        <v>33</v>
      </c>
      <c r="I45" s="38"/>
      <c r="J45" s="36">
        <v>143.30000000000001</v>
      </c>
      <c r="K45" s="38"/>
      <c r="L45" s="3"/>
      <c r="M45" s="119"/>
    </row>
    <row r="46" spans="1:13" ht="31.5" customHeight="1" thickBot="1" x14ac:dyDescent="0.3">
      <c r="A46" s="29">
        <v>3</v>
      </c>
      <c r="B46" s="30" t="s">
        <v>41</v>
      </c>
      <c r="C46" s="31">
        <v>50</v>
      </c>
      <c r="D46" s="36">
        <v>4</v>
      </c>
      <c r="E46" s="38"/>
      <c r="F46" s="36">
        <v>0.6</v>
      </c>
      <c r="G46" s="38"/>
      <c r="H46" s="36">
        <v>33</v>
      </c>
      <c r="I46" s="38"/>
      <c r="J46" s="36">
        <v>143.30000000000001</v>
      </c>
      <c r="K46" s="38"/>
      <c r="L46" s="3"/>
      <c r="M46" s="119">
        <v>4.74</v>
      </c>
    </row>
    <row r="47" spans="1:13" ht="25.5" customHeight="1" thickBot="1" x14ac:dyDescent="0.3">
      <c r="A47" s="18"/>
      <c r="B47" s="109" t="s">
        <v>20</v>
      </c>
      <c r="C47" s="110">
        <v>450</v>
      </c>
      <c r="D47" s="23"/>
      <c r="E47" s="70"/>
      <c r="F47" s="23"/>
      <c r="G47" s="70"/>
      <c r="H47" s="23"/>
      <c r="I47" s="70"/>
      <c r="J47" s="23"/>
      <c r="K47" s="70"/>
      <c r="L47" s="65"/>
      <c r="M47" s="119"/>
    </row>
    <row r="48" spans="1:13" ht="16.5" thickBot="1" x14ac:dyDescent="0.3">
      <c r="A48" s="59" t="s">
        <v>30</v>
      </c>
      <c r="B48" s="60"/>
      <c r="C48" s="60"/>
      <c r="D48" s="61"/>
      <c r="E48" s="78">
        <v>21.57</v>
      </c>
      <c r="F48" s="80"/>
      <c r="G48" s="78">
        <v>19.18</v>
      </c>
      <c r="H48" s="80"/>
      <c r="I48" s="78">
        <v>86.73</v>
      </c>
      <c r="J48" s="80"/>
      <c r="K48" s="98">
        <v>591.32000000000005</v>
      </c>
      <c r="L48" s="65"/>
      <c r="M48" s="119"/>
    </row>
    <row r="49" spans="1:13" ht="21.75" customHeight="1" thickBot="1" x14ac:dyDescent="0.3">
      <c r="A49" s="142" t="s">
        <v>31</v>
      </c>
      <c r="B49" s="143"/>
      <c r="C49" s="83"/>
      <c r="D49" s="144"/>
      <c r="E49" s="145"/>
      <c r="F49" s="144"/>
      <c r="G49" s="145"/>
      <c r="H49" s="144"/>
      <c r="I49" s="145"/>
      <c r="J49" s="144"/>
      <c r="K49" s="145"/>
      <c r="L49" s="65"/>
      <c r="M49" s="141">
        <f>SUM(M42:M46)</f>
        <v>65</v>
      </c>
    </row>
    <row r="50" spans="1:13" ht="24.75" customHeight="1" x14ac:dyDescent="0.3">
      <c r="A50" s="149" t="s">
        <v>36</v>
      </c>
      <c r="B50" s="150"/>
      <c r="C50" s="149"/>
      <c r="D50" s="149"/>
      <c r="E50" s="149"/>
      <c r="F50" s="149"/>
      <c r="G50" s="149"/>
      <c r="H50" s="149"/>
      <c r="I50" s="149"/>
      <c r="J50" s="149"/>
      <c r="K50" s="149"/>
      <c r="L50" s="65"/>
      <c r="M50" s="3"/>
    </row>
    <row r="51" spans="1:13" ht="32.25" customHeight="1" thickBot="1" x14ac:dyDescent="0.35">
      <c r="A51" s="149" t="s">
        <v>48</v>
      </c>
      <c r="B51" s="150"/>
      <c r="C51" s="149"/>
      <c r="D51" s="149"/>
      <c r="E51" s="149"/>
      <c r="F51" s="149"/>
      <c r="G51" s="149"/>
      <c r="H51" s="149"/>
      <c r="I51" s="149"/>
      <c r="J51" s="149"/>
      <c r="K51" s="149"/>
      <c r="L51" s="65"/>
      <c r="M51" s="3"/>
    </row>
    <row r="52" spans="1:13" ht="16.5" thickBot="1" x14ac:dyDescent="0.3">
      <c r="A52" s="5" t="s">
        <v>3</v>
      </c>
      <c r="B52" s="6" t="s">
        <v>4</v>
      </c>
      <c r="C52" s="6" t="s">
        <v>5</v>
      </c>
      <c r="D52" s="7" t="s">
        <v>6</v>
      </c>
      <c r="E52" s="8"/>
      <c r="F52" s="8"/>
      <c r="G52" s="8"/>
      <c r="H52" s="8"/>
      <c r="I52" s="9"/>
      <c r="J52" s="66" t="s">
        <v>55</v>
      </c>
      <c r="K52" s="67"/>
      <c r="L52" s="65"/>
      <c r="M52" s="114" t="s">
        <v>8</v>
      </c>
    </row>
    <row r="53" spans="1:13" ht="16.5" thickBot="1" x14ac:dyDescent="0.3">
      <c r="A53" s="13" t="s">
        <v>9</v>
      </c>
      <c r="B53" s="151"/>
      <c r="C53" s="14"/>
      <c r="D53" s="7" t="s">
        <v>10</v>
      </c>
      <c r="E53" s="9"/>
      <c r="F53" s="7" t="s">
        <v>11</v>
      </c>
      <c r="G53" s="9"/>
      <c r="H53" s="7" t="s">
        <v>12</v>
      </c>
      <c r="I53" s="9"/>
      <c r="J53" s="68" t="s">
        <v>56</v>
      </c>
      <c r="K53" s="69"/>
      <c r="L53" s="65"/>
      <c r="M53" s="115"/>
    </row>
    <row r="54" spans="1:13" ht="16.5" thickBot="1" x14ac:dyDescent="0.3">
      <c r="A54" s="18">
        <v>1</v>
      </c>
      <c r="B54" s="19">
        <v>2</v>
      </c>
      <c r="C54" s="19">
        <v>3</v>
      </c>
      <c r="D54" s="20">
        <v>4</v>
      </c>
      <c r="E54" s="22"/>
      <c r="F54" s="20">
        <v>5</v>
      </c>
      <c r="G54" s="22"/>
      <c r="H54" s="20">
        <v>6</v>
      </c>
      <c r="I54" s="22"/>
      <c r="J54" s="23">
        <v>7</v>
      </c>
      <c r="K54" s="70"/>
      <c r="L54" s="65"/>
      <c r="M54" s="116">
        <v>8</v>
      </c>
    </row>
    <row r="55" spans="1:13" ht="18.75" customHeight="1" thickBot="1" x14ac:dyDescent="0.3">
      <c r="A55" s="26" t="s">
        <v>14</v>
      </c>
      <c r="B55" s="27"/>
      <c r="C55" s="27"/>
      <c r="D55" s="27"/>
      <c r="E55" s="27"/>
      <c r="F55" s="27"/>
      <c r="G55" s="27"/>
      <c r="H55" s="27"/>
      <c r="I55" s="27"/>
      <c r="J55" s="27"/>
      <c r="K55" s="71"/>
      <c r="L55" s="65"/>
      <c r="M55" s="83"/>
    </row>
    <row r="56" spans="1:13" ht="21.75" customHeight="1" thickBot="1" x14ac:dyDescent="0.3">
      <c r="A56" s="29">
        <v>241</v>
      </c>
      <c r="B56" s="30" t="s">
        <v>59</v>
      </c>
      <c r="C56" s="31">
        <v>200</v>
      </c>
      <c r="D56" s="32">
        <v>11.7</v>
      </c>
      <c r="E56" s="34"/>
      <c r="F56" s="32">
        <v>10.28</v>
      </c>
      <c r="G56" s="34"/>
      <c r="H56" s="32">
        <v>31.78</v>
      </c>
      <c r="I56" s="34"/>
      <c r="J56" s="32">
        <v>264</v>
      </c>
      <c r="K56" s="34"/>
      <c r="L56" s="65"/>
      <c r="M56" s="117">
        <v>43.2</v>
      </c>
    </row>
    <row r="57" spans="1:13" ht="21" customHeight="1" thickBot="1" x14ac:dyDescent="0.3">
      <c r="A57" s="29">
        <v>685</v>
      </c>
      <c r="B57" s="30" t="s">
        <v>18</v>
      </c>
      <c r="C57" s="31">
        <v>200</v>
      </c>
      <c r="D57" s="36">
        <v>0.06</v>
      </c>
      <c r="E57" s="38"/>
      <c r="F57" s="36">
        <v>0.01</v>
      </c>
      <c r="G57" s="38"/>
      <c r="H57" s="36">
        <v>10.19</v>
      </c>
      <c r="I57" s="38"/>
      <c r="J57" s="36">
        <v>42.28</v>
      </c>
      <c r="K57" s="49"/>
      <c r="L57" s="65"/>
      <c r="M57" s="117">
        <v>5.0599999999999996</v>
      </c>
    </row>
    <row r="58" spans="1:13" ht="16.5" thickBot="1" x14ac:dyDescent="0.3">
      <c r="A58" s="29">
        <v>213</v>
      </c>
      <c r="B58" s="30" t="s">
        <v>46</v>
      </c>
      <c r="C58" s="31">
        <v>40</v>
      </c>
      <c r="D58" s="36">
        <v>3.2</v>
      </c>
      <c r="E58" s="37"/>
      <c r="F58" s="38"/>
      <c r="G58" s="36">
        <v>4.8</v>
      </c>
      <c r="H58" s="38"/>
      <c r="I58" s="36">
        <v>29.6</v>
      </c>
      <c r="J58" s="37"/>
      <c r="K58" s="20">
        <v>167.2</v>
      </c>
      <c r="L58" s="22"/>
      <c r="M58" s="119">
        <v>12</v>
      </c>
    </row>
    <row r="59" spans="1:13" ht="29.25" customHeight="1" thickBot="1" x14ac:dyDescent="0.3">
      <c r="A59" s="29">
        <v>3</v>
      </c>
      <c r="B59" s="30" t="s">
        <v>58</v>
      </c>
      <c r="C59" s="31">
        <v>50</v>
      </c>
      <c r="D59" s="36">
        <v>4</v>
      </c>
      <c r="E59" s="38"/>
      <c r="F59" s="36">
        <v>0.6</v>
      </c>
      <c r="G59" s="38"/>
      <c r="H59" s="36">
        <v>33</v>
      </c>
      <c r="I59" s="38"/>
      <c r="J59" s="36">
        <v>143.30000000000001</v>
      </c>
      <c r="K59" s="152"/>
      <c r="M59" s="119">
        <v>4.74</v>
      </c>
    </row>
    <row r="60" spans="1:13" ht="15" customHeight="1" thickBot="1" x14ac:dyDescent="0.3">
      <c r="A60" s="18"/>
      <c r="B60" s="109" t="s">
        <v>60</v>
      </c>
      <c r="C60" s="110">
        <v>490</v>
      </c>
      <c r="D60" s="23"/>
      <c r="E60" s="70"/>
      <c r="F60" s="23"/>
      <c r="G60" s="70"/>
      <c r="H60" s="23"/>
      <c r="I60" s="70"/>
      <c r="J60" s="23"/>
      <c r="K60" s="70"/>
      <c r="L60" s="3"/>
      <c r="M60" s="99"/>
    </row>
    <row r="61" spans="1:13" ht="16.5" thickBot="1" x14ac:dyDescent="0.3">
      <c r="A61" s="59" t="s">
        <v>30</v>
      </c>
      <c r="B61" s="60"/>
      <c r="C61" s="60"/>
      <c r="D61" s="61"/>
      <c r="E61" s="78">
        <f>D59+D58+D56+D57</f>
        <v>18.959999999999997</v>
      </c>
      <c r="F61" s="80"/>
      <c r="G61" s="78">
        <f>F59+F58+F57+F56</f>
        <v>10.889999999999999</v>
      </c>
      <c r="H61" s="80"/>
      <c r="I61" s="78">
        <f>H59+H58+H57+H56</f>
        <v>74.97</v>
      </c>
      <c r="J61" s="80"/>
      <c r="K61" s="98">
        <f>J59+J58+J57+J56</f>
        <v>449.58000000000004</v>
      </c>
      <c r="L61" s="3"/>
      <c r="M61" s="99"/>
    </row>
    <row r="62" spans="1:13" s="112" customFormat="1" ht="19.5" thickBot="1" x14ac:dyDescent="0.3">
      <c r="A62" s="142" t="s">
        <v>31</v>
      </c>
      <c r="B62" s="143"/>
      <c r="C62" s="83"/>
      <c r="D62" s="144"/>
      <c r="E62" s="145"/>
      <c r="F62" s="144"/>
      <c r="G62" s="145"/>
      <c r="H62" s="144"/>
      <c r="I62" s="145"/>
      <c r="J62" s="144"/>
      <c r="K62" s="145"/>
      <c r="L62" s="3"/>
      <c r="M62" s="141">
        <f>SUM(M56:M61)</f>
        <v>65</v>
      </c>
    </row>
    <row r="63" spans="1:13" s="133" customFormat="1" ht="18.75" x14ac:dyDescent="0.3">
      <c r="A63" s="112" t="s">
        <v>42</v>
      </c>
      <c r="B63" s="131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M63" s="135"/>
    </row>
    <row r="64" spans="1:13" ht="27" customHeight="1" thickBot="1" x14ac:dyDescent="0.35">
      <c r="A64" s="149" t="s">
        <v>48</v>
      </c>
      <c r="B64" s="153"/>
      <c r="C64" s="149"/>
      <c r="D64" s="149"/>
      <c r="E64" s="149"/>
      <c r="F64" s="149"/>
      <c r="G64" s="149"/>
      <c r="H64" s="149"/>
      <c r="I64" s="149"/>
      <c r="J64" s="149"/>
      <c r="K64" s="149"/>
      <c r="L64" s="132"/>
      <c r="M64" s="135"/>
    </row>
    <row r="65" spans="1:14" ht="16.5" thickBot="1" x14ac:dyDescent="0.3">
      <c r="A65" s="5" t="s">
        <v>3</v>
      </c>
      <c r="B65" s="6" t="s">
        <v>4</v>
      </c>
      <c r="C65" s="6" t="s">
        <v>5</v>
      </c>
      <c r="D65" s="7" t="s">
        <v>6</v>
      </c>
      <c r="E65" s="8"/>
      <c r="F65" s="8"/>
      <c r="G65" s="8"/>
      <c r="H65" s="8"/>
      <c r="I65" s="9"/>
      <c r="J65" s="66" t="s">
        <v>55</v>
      </c>
      <c r="K65" s="67"/>
      <c r="L65" s="3"/>
      <c r="M65" s="114" t="s">
        <v>8</v>
      </c>
    </row>
    <row r="66" spans="1:14" ht="16.5" thickBot="1" x14ac:dyDescent="0.3">
      <c r="A66" s="13" t="s">
        <v>9</v>
      </c>
      <c r="B66" s="14"/>
      <c r="C66" s="14"/>
      <c r="D66" s="7" t="s">
        <v>10</v>
      </c>
      <c r="E66" s="9"/>
      <c r="F66" s="7" t="s">
        <v>11</v>
      </c>
      <c r="G66" s="9"/>
      <c r="H66" s="7" t="s">
        <v>12</v>
      </c>
      <c r="I66" s="9"/>
      <c r="J66" s="68" t="s">
        <v>56</v>
      </c>
      <c r="K66" s="69"/>
      <c r="L66" s="3"/>
      <c r="M66" s="115"/>
    </row>
    <row r="67" spans="1:14" ht="16.5" thickBot="1" x14ac:dyDescent="0.3">
      <c r="A67" s="18">
        <v>1</v>
      </c>
      <c r="B67" s="19">
        <v>2</v>
      </c>
      <c r="C67" s="19">
        <v>3</v>
      </c>
      <c r="D67" s="20">
        <v>4</v>
      </c>
      <c r="E67" s="22"/>
      <c r="F67" s="20">
        <v>5</v>
      </c>
      <c r="G67" s="22"/>
      <c r="H67" s="20">
        <v>6</v>
      </c>
      <c r="I67" s="22"/>
      <c r="J67" s="23">
        <v>7</v>
      </c>
      <c r="K67" s="70"/>
      <c r="L67" s="3"/>
      <c r="M67" s="116">
        <v>8</v>
      </c>
    </row>
    <row r="68" spans="1:14" ht="16.5" thickBot="1" x14ac:dyDescent="0.3">
      <c r="A68" s="26" t="s">
        <v>14</v>
      </c>
      <c r="B68" s="27"/>
      <c r="C68" s="27"/>
      <c r="D68" s="27"/>
      <c r="E68" s="27"/>
      <c r="F68" s="27"/>
      <c r="G68" s="27"/>
      <c r="H68" s="27"/>
      <c r="I68" s="27"/>
      <c r="J68" s="27"/>
      <c r="K68" s="71"/>
      <c r="L68" s="3"/>
      <c r="M68" s="83"/>
    </row>
    <row r="69" spans="1:14" ht="16.5" hidden="1" thickBot="1" x14ac:dyDescent="0.3">
      <c r="A69" s="29">
        <v>190</v>
      </c>
      <c r="B69" s="30" t="s">
        <v>61</v>
      </c>
      <c r="C69" s="31" t="s">
        <v>62</v>
      </c>
      <c r="D69" s="32">
        <v>5.4</v>
      </c>
      <c r="E69" s="34"/>
      <c r="F69" s="32">
        <v>7.2</v>
      </c>
      <c r="G69" s="34"/>
      <c r="H69" s="32">
        <v>26.8</v>
      </c>
      <c r="I69" s="34"/>
      <c r="J69" s="32">
        <v>194</v>
      </c>
      <c r="K69" s="34"/>
      <c r="L69" s="3"/>
      <c r="M69" s="83"/>
    </row>
    <row r="70" spans="1:14" ht="18" customHeight="1" thickBot="1" x14ac:dyDescent="0.3">
      <c r="A70" s="29">
        <v>113.05</v>
      </c>
      <c r="B70" s="30" t="s">
        <v>63</v>
      </c>
      <c r="C70" s="31">
        <v>200</v>
      </c>
      <c r="D70" s="36">
        <v>1.77</v>
      </c>
      <c r="E70" s="38"/>
      <c r="F70" s="36">
        <v>4.05</v>
      </c>
      <c r="G70" s="38"/>
      <c r="H70" s="36">
        <v>9.5399999999999991</v>
      </c>
      <c r="I70" s="38"/>
      <c r="J70" s="36">
        <v>118.67</v>
      </c>
      <c r="K70" s="38"/>
      <c r="L70" s="3"/>
      <c r="M70" s="117">
        <v>47.2</v>
      </c>
    </row>
    <row r="71" spans="1:14" ht="18.75" customHeight="1" thickBot="1" x14ac:dyDescent="0.3">
      <c r="A71" s="29">
        <v>685</v>
      </c>
      <c r="B71" s="30" t="s">
        <v>64</v>
      </c>
      <c r="C71" s="31">
        <v>200</v>
      </c>
      <c r="D71" s="36">
        <v>0.06</v>
      </c>
      <c r="E71" s="38"/>
      <c r="F71" s="36">
        <v>0.01</v>
      </c>
      <c r="G71" s="38"/>
      <c r="H71" s="36">
        <v>10.19</v>
      </c>
      <c r="I71" s="38"/>
      <c r="J71" s="36">
        <v>42.28</v>
      </c>
      <c r="K71" s="49"/>
      <c r="L71" s="3"/>
      <c r="M71" s="119">
        <v>5.0599999999999996</v>
      </c>
      <c r="N71" t="s">
        <v>65</v>
      </c>
    </row>
    <row r="72" spans="1:14" ht="18.75" customHeight="1" thickBot="1" x14ac:dyDescent="0.3">
      <c r="A72" s="29">
        <v>1</v>
      </c>
      <c r="B72" s="30" t="s">
        <v>66</v>
      </c>
      <c r="C72" s="31">
        <v>100</v>
      </c>
      <c r="D72" s="36">
        <v>0.5</v>
      </c>
      <c r="E72" s="37"/>
      <c r="F72" s="38"/>
      <c r="G72" s="36">
        <v>0.5</v>
      </c>
      <c r="H72" s="38"/>
      <c r="I72" s="36">
        <v>12.3</v>
      </c>
      <c r="J72" s="37"/>
      <c r="K72" s="20">
        <v>59</v>
      </c>
      <c r="L72" s="22"/>
      <c r="M72" s="119">
        <v>8</v>
      </c>
    </row>
    <row r="73" spans="1:14" ht="33" hidden="1" customHeight="1" x14ac:dyDescent="0.25">
      <c r="A73" s="29"/>
      <c r="B73" s="30"/>
      <c r="C73" s="31"/>
      <c r="D73" s="36"/>
      <c r="E73" s="37"/>
      <c r="F73" s="38"/>
      <c r="G73" s="36"/>
      <c r="H73" s="38"/>
      <c r="I73" s="36"/>
      <c r="J73" s="38"/>
      <c r="K73" s="31"/>
      <c r="L73" s="3"/>
      <c r="M73" s="119"/>
    </row>
    <row r="74" spans="1:14" ht="31.5" customHeight="1" thickBot="1" x14ac:dyDescent="0.3">
      <c r="A74" s="29">
        <v>3</v>
      </c>
      <c r="B74" s="30" t="s">
        <v>58</v>
      </c>
      <c r="C74" s="31">
        <v>50</v>
      </c>
      <c r="D74" s="36">
        <v>4</v>
      </c>
      <c r="E74" s="38"/>
      <c r="F74" s="36">
        <v>0.6</v>
      </c>
      <c r="G74" s="38"/>
      <c r="H74" s="36">
        <v>33</v>
      </c>
      <c r="I74" s="38"/>
      <c r="J74" s="36">
        <v>143.30000000000001</v>
      </c>
      <c r="K74" s="38"/>
      <c r="L74" s="3"/>
      <c r="M74" s="119">
        <v>4.74</v>
      </c>
    </row>
    <row r="75" spans="1:14" ht="21.75" hidden="1" customHeight="1" x14ac:dyDescent="0.25">
      <c r="A75" s="29"/>
      <c r="B75" s="30"/>
      <c r="C75" s="31"/>
      <c r="D75" s="36"/>
      <c r="E75" s="38"/>
      <c r="F75" s="36"/>
      <c r="G75" s="38"/>
      <c r="H75" s="36"/>
      <c r="I75" s="38"/>
      <c r="J75" s="36"/>
      <c r="K75" s="38"/>
      <c r="L75" s="3"/>
      <c r="M75" s="119"/>
    </row>
    <row r="76" spans="1:14" ht="21" hidden="1" customHeight="1" x14ac:dyDescent="0.25">
      <c r="A76" s="29"/>
      <c r="B76" s="30"/>
      <c r="C76" s="31"/>
      <c r="D76" s="36"/>
      <c r="E76" s="38"/>
      <c r="F76" s="36"/>
      <c r="G76" s="38"/>
      <c r="H76" s="36"/>
      <c r="I76" s="38"/>
      <c r="J76" s="36"/>
      <c r="K76" s="38"/>
      <c r="L76" s="3"/>
      <c r="M76" s="154"/>
    </row>
    <row r="77" spans="1:14" ht="16.5" hidden="1" thickBot="1" x14ac:dyDescent="0.3">
      <c r="A77" s="73"/>
      <c r="B77" s="74"/>
      <c r="C77" s="41"/>
      <c r="D77" s="36"/>
      <c r="E77" s="38"/>
      <c r="F77" s="36"/>
      <c r="G77" s="38"/>
      <c r="H77" s="36"/>
      <c r="I77" s="38"/>
      <c r="J77" s="36"/>
      <c r="K77" s="38"/>
      <c r="L77" s="155"/>
      <c r="M77" s="156"/>
    </row>
    <row r="78" spans="1:14" ht="18.75" customHeight="1" thickBot="1" x14ac:dyDescent="0.3">
      <c r="A78" s="157"/>
      <c r="B78" s="158" t="s">
        <v>20</v>
      </c>
      <c r="C78" s="159">
        <v>550</v>
      </c>
      <c r="D78" s="36"/>
      <c r="E78" s="38"/>
      <c r="F78" s="36"/>
      <c r="G78" s="38"/>
      <c r="H78" s="36"/>
      <c r="I78" s="38"/>
      <c r="J78" s="36"/>
      <c r="K78" s="38"/>
      <c r="M78" s="119"/>
    </row>
    <row r="79" spans="1:14" ht="23.25" customHeight="1" thickBot="1" x14ac:dyDescent="0.3">
      <c r="A79" s="160" t="s">
        <v>30</v>
      </c>
      <c r="B79" s="161"/>
      <c r="C79" s="109"/>
      <c r="D79" s="162">
        <f>D75+D73+D72+D71+D69</f>
        <v>5.9600000000000009</v>
      </c>
      <c r="E79" s="163"/>
      <c r="F79" s="162">
        <f>F75+G73+G72+F71+F69</f>
        <v>7.71</v>
      </c>
      <c r="G79" s="163"/>
      <c r="H79" s="162">
        <f>H75+I73+I72+H71+H69</f>
        <v>49.290000000000006</v>
      </c>
      <c r="I79" s="163"/>
      <c r="J79" s="162">
        <f>J75+K73+K72+J71+J69</f>
        <v>295.27999999999997</v>
      </c>
      <c r="K79" s="163"/>
      <c r="L79" s="3"/>
      <c r="M79" s="119"/>
    </row>
    <row r="80" spans="1:14" ht="15.75" thickBot="1" x14ac:dyDescent="0.3">
      <c r="A80" s="142" t="s">
        <v>31</v>
      </c>
      <c r="B80" s="143"/>
      <c r="C80" s="83"/>
      <c r="D80" s="144"/>
      <c r="E80" s="145"/>
      <c r="F80" s="144"/>
      <c r="G80" s="145"/>
      <c r="H80" s="144"/>
      <c r="I80" s="145"/>
      <c r="J80" s="144"/>
      <c r="K80" s="145"/>
      <c r="M80" s="164">
        <f>SUM(M70:M74)</f>
        <v>65</v>
      </c>
    </row>
  </sheetData>
  <mergeCells count="242">
    <mergeCell ref="A79:B79"/>
    <mergeCell ref="D79:E79"/>
    <mergeCell ref="F79:G79"/>
    <mergeCell ref="H79:I79"/>
    <mergeCell ref="J79:K79"/>
    <mergeCell ref="A80:B80"/>
    <mergeCell ref="D80:E80"/>
    <mergeCell ref="F80:G80"/>
    <mergeCell ref="H80:I80"/>
    <mergeCell ref="J80:K80"/>
    <mergeCell ref="D77:E77"/>
    <mergeCell ref="F77:G77"/>
    <mergeCell ref="H77:I77"/>
    <mergeCell ref="J77:K77"/>
    <mergeCell ref="D78:E78"/>
    <mergeCell ref="F78:G78"/>
    <mergeCell ref="H78:I78"/>
    <mergeCell ref="J78:K78"/>
    <mergeCell ref="D75:E75"/>
    <mergeCell ref="F75:G75"/>
    <mergeCell ref="H75:I75"/>
    <mergeCell ref="J75:K75"/>
    <mergeCell ref="D76:E76"/>
    <mergeCell ref="F76:G76"/>
    <mergeCell ref="H76:I76"/>
    <mergeCell ref="J76:K76"/>
    <mergeCell ref="D73:F73"/>
    <mergeCell ref="G73:H73"/>
    <mergeCell ref="I73:J73"/>
    <mergeCell ref="D74:E74"/>
    <mergeCell ref="F74:G74"/>
    <mergeCell ref="H74:I74"/>
    <mergeCell ref="J74:K74"/>
    <mergeCell ref="D71:E71"/>
    <mergeCell ref="F71:G71"/>
    <mergeCell ref="H71:I71"/>
    <mergeCell ref="J71:K71"/>
    <mergeCell ref="D72:F72"/>
    <mergeCell ref="G72:H72"/>
    <mergeCell ref="I72:J72"/>
    <mergeCell ref="K72:L72"/>
    <mergeCell ref="A68:K68"/>
    <mergeCell ref="D69:E69"/>
    <mergeCell ref="F69:G69"/>
    <mergeCell ref="H69:I69"/>
    <mergeCell ref="J69:K69"/>
    <mergeCell ref="D70:E70"/>
    <mergeCell ref="F70:G70"/>
    <mergeCell ref="H70:I70"/>
    <mergeCell ref="J70:K70"/>
    <mergeCell ref="M65:M66"/>
    <mergeCell ref="D66:E66"/>
    <mergeCell ref="F66:G66"/>
    <mergeCell ref="H66:I66"/>
    <mergeCell ref="J66:K66"/>
    <mergeCell ref="D67:E67"/>
    <mergeCell ref="F67:G67"/>
    <mergeCell ref="H67:I67"/>
    <mergeCell ref="J67:K67"/>
    <mergeCell ref="A62:B62"/>
    <mergeCell ref="D62:E62"/>
    <mergeCell ref="F62:G62"/>
    <mergeCell ref="H62:I62"/>
    <mergeCell ref="J62:K62"/>
    <mergeCell ref="B65:B66"/>
    <mergeCell ref="C65:C66"/>
    <mergeCell ref="D65:I65"/>
    <mergeCell ref="J65:K65"/>
    <mergeCell ref="D60:E60"/>
    <mergeCell ref="F60:G60"/>
    <mergeCell ref="H60:I60"/>
    <mergeCell ref="J60:K60"/>
    <mergeCell ref="A61:D61"/>
    <mergeCell ref="E61:F61"/>
    <mergeCell ref="G61:H61"/>
    <mergeCell ref="I61:J61"/>
    <mergeCell ref="D58:F58"/>
    <mergeCell ref="G58:H58"/>
    <mergeCell ref="I58:J58"/>
    <mergeCell ref="K58:L58"/>
    <mergeCell ref="D59:E59"/>
    <mergeCell ref="F59:G59"/>
    <mergeCell ref="H59:I59"/>
    <mergeCell ref="J59:K59"/>
    <mergeCell ref="A55:K55"/>
    <mergeCell ref="D56:E56"/>
    <mergeCell ref="F56:G56"/>
    <mergeCell ref="H56:I56"/>
    <mergeCell ref="J56:K56"/>
    <mergeCell ref="D57:E57"/>
    <mergeCell ref="F57:G57"/>
    <mergeCell ref="H57:I57"/>
    <mergeCell ref="J57:K57"/>
    <mergeCell ref="M52:M53"/>
    <mergeCell ref="D53:E53"/>
    <mergeCell ref="F53:G53"/>
    <mergeCell ref="H53:I53"/>
    <mergeCell ref="J53:K53"/>
    <mergeCell ref="D54:E54"/>
    <mergeCell ref="F54:G54"/>
    <mergeCell ref="H54:I54"/>
    <mergeCell ref="J54:K54"/>
    <mergeCell ref="D49:E49"/>
    <mergeCell ref="F49:G49"/>
    <mergeCell ref="H49:I49"/>
    <mergeCell ref="J49:K49"/>
    <mergeCell ref="B52:B53"/>
    <mergeCell ref="C52:C53"/>
    <mergeCell ref="D52:I52"/>
    <mergeCell ref="J52:K52"/>
    <mergeCell ref="D47:E47"/>
    <mergeCell ref="F47:G47"/>
    <mergeCell ref="H47:I47"/>
    <mergeCell ref="J47:K47"/>
    <mergeCell ref="L47:L57"/>
    <mergeCell ref="A48:D48"/>
    <mergeCell ref="E48:F48"/>
    <mergeCell ref="G48:H48"/>
    <mergeCell ref="I48:J48"/>
    <mergeCell ref="A49:B49"/>
    <mergeCell ref="D45:E45"/>
    <mergeCell ref="F45:G45"/>
    <mergeCell ref="H45:I45"/>
    <mergeCell ref="J45:K45"/>
    <mergeCell ref="D46:E46"/>
    <mergeCell ref="F46:G46"/>
    <mergeCell ref="H46:I46"/>
    <mergeCell ref="J46:K46"/>
    <mergeCell ref="D43:E43"/>
    <mergeCell ref="F43:G43"/>
    <mergeCell ref="H43:I43"/>
    <mergeCell ref="J43:K43"/>
    <mergeCell ref="D44:F44"/>
    <mergeCell ref="G44:H44"/>
    <mergeCell ref="I44:J44"/>
    <mergeCell ref="K44:L44"/>
    <mergeCell ref="D39:E39"/>
    <mergeCell ref="F39:G39"/>
    <mergeCell ref="H39:I39"/>
    <mergeCell ref="J39:K39"/>
    <mergeCell ref="A40:K40"/>
    <mergeCell ref="D42:E42"/>
    <mergeCell ref="F42:G42"/>
    <mergeCell ref="H42:I42"/>
    <mergeCell ref="J42:K42"/>
    <mergeCell ref="B37:B38"/>
    <mergeCell ref="C37:C38"/>
    <mergeCell ref="D37:I37"/>
    <mergeCell ref="J37:K37"/>
    <mergeCell ref="M37:M38"/>
    <mergeCell ref="D38:E38"/>
    <mergeCell ref="F38:G38"/>
    <mergeCell ref="H38:I38"/>
    <mergeCell ref="J38:K38"/>
    <mergeCell ref="A33:D33"/>
    <mergeCell ref="E33:F33"/>
    <mergeCell ref="G33:H33"/>
    <mergeCell ref="I33:J33"/>
    <mergeCell ref="L33:L34"/>
    <mergeCell ref="A34:B34"/>
    <mergeCell ref="D34:E34"/>
    <mergeCell ref="F34:G34"/>
    <mergeCell ref="H34:I34"/>
    <mergeCell ref="J34:K34"/>
    <mergeCell ref="F31:G31"/>
    <mergeCell ref="H31:I31"/>
    <mergeCell ref="J31:K31"/>
    <mergeCell ref="D32:E32"/>
    <mergeCell ref="F32:G32"/>
    <mergeCell ref="H32:I32"/>
    <mergeCell ref="J32:K32"/>
    <mergeCell ref="L28:L32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D26:E26"/>
    <mergeCell ref="F26:G26"/>
    <mergeCell ref="H26:I26"/>
    <mergeCell ref="J26:K26"/>
    <mergeCell ref="A27:K27"/>
    <mergeCell ref="D28:E28"/>
    <mergeCell ref="F28:G28"/>
    <mergeCell ref="H28:I28"/>
    <mergeCell ref="J28:K28"/>
    <mergeCell ref="A21:B21"/>
    <mergeCell ref="B24:B25"/>
    <mergeCell ref="C24:C25"/>
    <mergeCell ref="D24:I24"/>
    <mergeCell ref="J24:K25"/>
    <mergeCell ref="M24:M25"/>
    <mergeCell ref="D25:E25"/>
    <mergeCell ref="F25:G25"/>
    <mergeCell ref="H25:I25"/>
    <mergeCell ref="D19:E19"/>
    <mergeCell ref="F19:G19"/>
    <mergeCell ref="H19:I19"/>
    <mergeCell ref="J19:K19"/>
    <mergeCell ref="A20:D20"/>
    <mergeCell ref="E20:F20"/>
    <mergeCell ref="G20:H20"/>
    <mergeCell ref="I20:J20"/>
    <mergeCell ref="D17:E17"/>
    <mergeCell ref="F17:G17"/>
    <mergeCell ref="H17:I17"/>
    <mergeCell ref="J17:K17"/>
    <mergeCell ref="D18:E18"/>
    <mergeCell ref="F18:G18"/>
    <mergeCell ref="H18:I18"/>
    <mergeCell ref="J18:K18"/>
    <mergeCell ref="D15:E15"/>
    <mergeCell ref="F15:G15"/>
    <mergeCell ref="H15:I15"/>
    <mergeCell ref="J15:K15"/>
    <mergeCell ref="D16:E16"/>
    <mergeCell ref="F16:G16"/>
    <mergeCell ref="H16:I16"/>
    <mergeCell ref="J16:K16"/>
    <mergeCell ref="D12:E12"/>
    <mergeCell ref="F12:G12"/>
    <mergeCell ref="H12:I12"/>
    <mergeCell ref="J12:K12"/>
    <mergeCell ref="A13:K13"/>
    <mergeCell ref="D14:E14"/>
    <mergeCell ref="F14:G14"/>
    <mergeCell ref="H14:I14"/>
    <mergeCell ref="J14:K14"/>
    <mergeCell ref="A1:XFD3"/>
    <mergeCell ref="A9:L9"/>
    <mergeCell ref="B10:B11"/>
    <mergeCell ref="C10:C11"/>
    <mergeCell ref="D10:I10"/>
    <mergeCell ref="J10:K11"/>
    <mergeCell ref="M10:M11"/>
    <mergeCell ref="D11:E11"/>
    <mergeCell ref="F11:G11"/>
    <mergeCell ref="H11:I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 кл 1 неделя с ценами</vt:lpstr>
      <vt:lpstr>1-4 кл 2 нед с ценами</vt:lpstr>
      <vt:lpstr>'1-4 кл 1 неделя с ценами'!Область_печати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Бикташева</dc:creator>
  <cp:lastModifiedBy>Светлана Бикташева</cp:lastModifiedBy>
  <dcterms:created xsi:type="dcterms:W3CDTF">2022-09-01T11:02:10Z</dcterms:created>
  <dcterms:modified xsi:type="dcterms:W3CDTF">2022-09-01T11:03:51Z</dcterms:modified>
</cp:coreProperties>
</file>